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822" activeTab="0"/>
  </bookViews>
  <sheets>
    <sheet name="INDEX" sheetId="1" r:id="rId1"/>
    <sheet name="World Ethanol Production" sheetId="2" r:id="rId2"/>
    <sheet name="World Ethanol Production (g)" sheetId="3" r:id="rId3"/>
    <sheet name="Ethanol Prod Top Countries" sheetId="4" r:id="rId4"/>
    <sheet name="U.S. Ethanol Production" sheetId="5" r:id="rId5"/>
    <sheet name="U.S. Ethanol Production (g)" sheetId="6" r:id="rId6"/>
    <sheet name="U.S. Corn to Ethanol" sheetId="7" r:id="rId7"/>
    <sheet name="U.S. Corn to Ethanol (g)" sheetId="8" r:id="rId8"/>
    <sheet name="Brazil Ethanol Production" sheetId="9" r:id="rId9"/>
    <sheet name="Brazil Ethanol Production (g)" sheetId="10" r:id="rId10"/>
    <sheet name="China Ethanol Production" sheetId="11" r:id="rId11"/>
    <sheet name="China Ethanol Production (g)" sheetId="12" r:id="rId12"/>
    <sheet name="E.U. Ethanol Production" sheetId="13" r:id="rId13"/>
    <sheet name="E.U. Ethanol Production (g)" sheetId="14" r:id="rId14"/>
    <sheet name="World Biodiesel Production" sheetId="15" r:id="rId15"/>
    <sheet name="World Biodiesel Production (g)" sheetId="16" r:id="rId16"/>
    <sheet name="Biodiesel Prod Top Countries" sheetId="17" r:id="rId17"/>
    <sheet name="U.S. Biodiesel Production" sheetId="18" r:id="rId18"/>
    <sheet name="U.S. Biodiesel Production (g)" sheetId="19" r:id="rId19"/>
    <sheet name="E.U. Biodiesel Production" sheetId="20" r:id="rId20"/>
    <sheet name="E.U. Biodiesel Production (g)" sheetId="21" r:id="rId21"/>
  </sheets>
  <definedNames>
    <definedName name="_xlnm.Print_Area" localSheetId="8">'Brazil Ethanol Production'!$A$1:$I$45</definedName>
  </definedNames>
  <calcPr fullCalcOnLoad="1"/>
</workbook>
</file>

<file path=xl/sharedStrings.xml><?xml version="1.0" encoding="utf-8"?>
<sst xmlns="http://schemas.openxmlformats.org/spreadsheetml/2006/main" count="132" uniqueCount="63">
  <si>
    <t>Year</t>
  </si>
  <si>
    <t>Million Gallons</t>
  </si>
  <si>
    <t>*</t>
  </si>
  <si>
    <t>* Projection.</t>
  </si>
  <si>
    <t>Production</t>
  </si>
  <si>
    <t>Country</t>
  </si>
  <si>
    <t>Brazil</t>
  </si>
  <si>
    <t>Canada</t>
  </si>
  <si>
    <t>China</t>
  </si>
  <si>
    <t>Colombia</t>
  </si>
  <si>
    <t>Thailand</t>
  </si>
  <si>
    <t>United States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</si>
  <si>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</si>
  <si>
    <r>
      <t xml:space="preserve">Source: Compiled by Earth Policy Institute with data for 1975-1998 from </t>
    </r>
    <r>
      <rPr>
        <sz val="10"/>
        <rFont val="Arial"/>
        <family val="2"/>
      </rPr>
      <t xml:space="preserve">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6, no. 4 (23 October 2007), p. 63; 1999-2005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18 (26 May 2009), p. 3; 2006-2010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8, no. 16 (28 April 2010), p. 328.</t>
    </r>
  </si>
  <si>
    <r>
      <t xml:space="preserve">Source: Compiled by Earth Policy Institute with data for 1978-1998 from </t>
    </r>
    <r>
      <rPr>
        <sz val="10"/>
        <rFont val="Arial"/>
        <family val="2"/>
      </rPr>
      <t xml:space="preserve">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6, no. 4 (23 October 2007), p. 63; 1999-2005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18 (26 May 2009), p. 3; 2006-2010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8, no. 16 (28 April 2010), p. 328.</t>
    </r>
  </si>
  <si>
    <t>Belgium</t>
  </si>
  <si>
    <t>France</t>
  </si>
  <si>
    <t>Germany</t>
  </si>
  <si>
    <t>Spain</t>
  </si>
  <si>
    <t>Argentina</t>
  </si>
  <si>
    <t>World Total</t>
  </si>
  <si>
    <r>
      <t xml:space="preserve">Source: Compiled by Earth Policy Institute with 1991-1999 data from F.O. Licht data, cited in Suzanne Hunt and Peter Stair, "Biofuels Hit a Gusher," </t>
    </r>
    <r>
      <rPr>
        <i/>
        <sz val="10"/>
        <rFont val="Arial"/>
        <family val="2"/>
      </rPr>
      <t xml:space="preserve">Vital Signs 2006-2007 </t>
    </r>
    <r>
      <rPr>
        <sz val="10"/>
        <rFont val="Arial"/>
        <family val="2"/>
      </rPr>
      <t xml:space="preserve">(Washington, DC: Worldwatch Institute, 2006), pp. 40-41; 2000-2004 data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2 (23 September 2008), p. 29; 2005-2010 data from F.O.Licht,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8, no. 13 (15 March 2010), p. 265. </t>
    </r>
  </si>
  <si>
    <r>
      <t xml:space="preserve">Source: Compiled by Earth Policy Institute with 2000-2004 data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 xml:space="preserve">, vol. 7, no. 2 (23 September 2008), p. 29; 2005-2010 data from F.O.Licht,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 xml:space="preserve">, vol. 8, no. 13 (15 March 2010), p. 265. </t>
    </r>
  </si>
  <si>
    <r>
      <t>Source: Compiled by Earth Policy Institute with data for 1992</t>
    </r>
    <r>
      <rPr>
        <sz val="10"/>
        <rFont val="Arial"/>
        <family val="2"/>
      </rPr>
      <t xml:space="preserve">-2005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18 (26 May 2009), p. 3; 2006-2010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8, no. 16 (28 April 2010), p. 328.</t>
    </r>
  </si>
  <si>
    <r>
      <t xml:space="preserve">Source: Compiled by Earth Policy Institute with data for 1978-1999 from </t>
    </r>
    <r>
      <rPr>
        <sz val="10"/>
        <rFont val="Arial"/>
        <family val="2"/>
      </rPr>
      <t xml:space="preserve">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6, no. 4 (23 October 2007), p. 63; 2000-2005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18 (26 May 2009), p. 3; 2006-2010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8, no. 16 (28 April 2010), p. 328.</t>
    </r>
  </si>
  <si>
    <t>Production *</t>
  </si>
  <si>
    <t>* Data are projections.</t>
  </si>
  <si>
    <r>
      <t xml:space="preserve">Source: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>, vol. 8, no. 16 (28 April 2010), p. 328.</t>
    </r>
  </si>
  <si>
    <t>Fuel Ethanol Production in Ten Leading Countries and the World, 2010</t>
  </si>
  <si>
    <t>Biodiesel Production in Five Leading Countries and the World, 2010</t>
  </si>
  <si>
    <r>
      <t>Source: F.O. Licht,</t>
    </r>
    <r>
      <rPr>
        <i/>
        <sz val="10"/>
        <rFont val="Arial"/>
        <family val="2"/>
      </rPr>
      <t xml:space="preserve"> World Ethanol and Biofuels Report,</t>
    </r>
    <r>
      <rPr>
        <sz val="10"/>
        <rFont val="Arial"/>
        <family val="2"/>
      </rPr>
      <t xml:space="preserve"> vol. 8, no. 13 (15 March 2010), pp. 265, 267.</t>
    </r>
  </si>
  <si>
    <t>A full listing of data for the entire book is on-line at: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</si>
  <si>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2010). For more information and a free download of the book, see Earth Policy Institute on-line at www.earth-policy.org.</t>
    </r>
  </si>
  <si>
    <t>http://www.earth-policy.org/books/wote/wote_data</t>
  </si>
  <si>
    <t>GRAPH: World Fuel Ethanol Production, 1975-2010</t>
  </si>
  <si>
    <t>World Fuel Ethanol Production, 1975-2010</t>
  </si>
  <si>
    <t>Fuel Ethanol Production in Brazil, 1975-2010</t>
  </si>
  <si>
    <t>Fuel Ethanol Production in the European Union, 1992-2010</t>
  </si>
  <si>
    <t>GRAPH: Fuel Ethanol Production in Brazil, 1975-2010</t>
  </si>
  <si>
    <t>GRAPH: Fuel Ethanol Production in the European Union, 1992-2010</t>
  </si>
  <si>
    <t>Fuel Ethanol Production in the United States, 1978-2010</t>
  </si>
  <si>
    <t>GRAPH: Fuel Ethanol Production in the United States, 1978-2010</t>
  </si>
  <si>
    <t>World Biodiesel Production, 1991-2010</t>
  </si>
  <si>
    <t>GRAPH: World Biodiesel Production, 1991-2010</t>
  </si>
  <si>
    <t>GRAPH: Biodiesel Production in the United States, 2000-2010</t>
  </si>
  <si>
    <t>Biodiesel Production in the United States, 2000-2010</t>
  </si>
  <si>
    <t>Biodiesel Production in the European Union, 2000-2010</t>
  </si>
  <si>
    <t>GRAPH: Biodiesel Production in the European Union, 2000-2010</t>
  </si>
  <si>
    <t>Fuel Ethanol Production in China, 2002-2010</t>
  </si>
  <si>
    <r>
      <t>Source: Compiled by Earth Policy Institute with data for 2002</t>
    </r>
    <r>
      <rPr>
        <sz val="10"/>
        <rFont val="Arial"/>
        <family val="2"/>
      </rPr>
      <t xml:space="preserve">-2005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18 (26 May 2009), p. 3; 2006-2010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8, no. 16 (28 April 2010), p. 328.</t>
    </r>
  </si>
  <si>
    <t>GRAPH: Fuel Ethanol Production in China, 2002-2010</t>
  </si>
  <si>
    <t>Corn Production and Use for Fuel Ethanol in the United States, 1980-2010</t>
  </si>
  <si>
    <t>GRAPH: Corn Used for Fuel Ethanol in the United States, 1980-2010</t>
  </si>
  <si>
    <t>Corn Production</t>
  </si>
  <si>
    <t>Total Grain Production</t>
  </si>
  <si>
    <t>Corn Used for Fuel Ethanol</t>
  </si>
  <si>
    <t>Share of Grain Used for Fuel Ethanol *</t>
  </si>
  <si>
    <t>Million Tons</t>
  </si>
  <si>
    <t>Percent</t>
  </si>
  <si>
    <t>* Note: Nearly all of the grain used for fuel ethanol in the United States is corn; the small share of other grain used is not included in these figures. Also note that corn used for fuel ethanol in a given year comes from the previous year's crop; therefore, the 119 million tons of corn used for fuel ethanol in 2010 is reported as 28.7 percent of the 2009 grain crop of 416 million tons.</t>
  </si>
  <si>
    <r>
      <t xml:space="preserve">Source: Compiled by Earth Policy Institute with corn used for fuel ethanol from U.S. Department of Agriculture (USDA), </t>
    </r>
    <r>
      <rPr>
        <i/>
        <sz val="10"/>
        <rFont val="Arial"/>
        <family val="2"/>
      </rPr>
      <t>Feed Grains Database</t>
    </r>
    <r>
      <rPr>
        <sz val="10"/>
        <rFont val="Arial"/>
        <family val="2"/>
      </rPr>
      <t xml:space="preserve">, electronic database, at www.ers.usda.gov/Data/FeedGrains, updated 14 July 2010; U.S. corn and grain production from USDA, </t>
    </r>
    <r>
      <rPr>
        <i/>
        <sz val="10"/>
        <rFont val="Arial"/>
        <family val="2"/>
      </rPr>
      <t>Production, Supply and Distribution,</t>
    </r>
    <r>
      <rPr>
        <sz val="10"/>
        <rFont val="Arial"/>
        <family val="2"/>
      </rPr>
      <t xml:space="preserve"> electronic database, at www.fas.usda.gov/psdonline, updated 9 July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</si>
  <si>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</si>
  <si>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World on the Edge - Energy Data - Biofuels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</si>
</sst>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0.0"/>
    <numFmt numFmtId="171" formatCode="#\ ###\ ###\ ##0;\-#\ ###\ ###\ ##0;0"/>
  </numFmts>
  <fonts count="31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name val="Courier"/>
      <family val="0"/>
    </font>
    <font>
      <sz val="14"/>
      <name val="Arial"/>
      <family val="2"/>
    </font>
    <font>
      <sz val="11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0"/>
    </font>
    <font>
      <i/>
      <sz val="10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6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 horizontal="right" wrapText="1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 wrapText="1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1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" fontId="0" fillId="0" borderId="10" xfId="0" applyNumberFormat="1" applyBorder="1" applyAlignment="1">
      <alignment horizontal="left"/>
    </xf>
    <xf numFmtId="3" fontId="0" fillId="0" borderId="10" xfId="0" applyNumberFormat="1" applyBorder="1" applyAlignment="1">
      <alignment/>
    </xf>
    <xf numFmtId="0" fontId="3" fillId="0" borderId="0" xfId="53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Alignment="1">
      <alignment wrapText="1"/>
    </xf>
    <xf numFmtId="0" fontId="4" fillId="0" borderId="0" xfId="57" applyFont="1" applyAlignment="1" applyProtection="1">
      <alignment horizontal="left"/>
      <protection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NumberFormat="1" applyAlignment="1">
      <alignment vertical="top" wrapText="1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0" fontId="3" fillId="0" borderId="0" xfId="53" applyAlignment="1">
      <alignment horizontal="left"/>
    </xf>
    <xf numFmtId="1" fontId="0" fillId="0" borderId="0" xfId="0" applyNumberFormat="1" applyAlignment="1">
      <alignment/>
    </xf>
    <xf numFmtId="0" fontId="3" fillId="0" borderId="0" xfId="53" applyAlignment="1" applyProtection="1">
      <alignment horizontal="left" wrapText="1"/>
      <protection/>
    </xf>
    <xf numFmtId="0" fontId="0" fillId="0" borderId="0" xfId="0" applyFont="1" applyAlignment="1">
      <alignment wrapText="1"/>
    </xf>
    <xf numFmtId="0" fontId="3" fillId="0" borderId="0" xfId="53" applyFont="1" applyAlignment="1">
      <alignment/>
    </xf>
    <xf numFmtId="1" fontId="0" fillId="0" borderId="10" xfId="0" applyNumberFormat="1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top" wrapText="1"/>
    </xf>
    <xf numFmtId="0" fontId="3" fillId="0" borderId="0" xfId="53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2" fontId="0" fillId="0" borderId="10" xfId="0" applyNumberForma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1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70" fontId="0" fillId="0" borderId="0" xfId="0" applyNumberFormat="1" applyFill="1" applyAlignment="1">
      <alignment horizontal="center"/>
    </xf>
    <xf numFmtId="170" fontId="0" fillId="0" borderId="0" xfId="0" applyNumberFormat="1" applyAlignment="1">
      <alignment/>
    </xf>
    <xf numFmtId="1" fontId="0" fillId="0" borderId="0" xfId="0" applyNumberForma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70" fontId="0" fillId="0" borderId="10" xfId="0" applyNumberFormat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OLAR" xfId="57"/>
    <cellStyle name="Note" xfId="58"/>
    <cellStyle name="Output" xfId="59"/>
    <cellStyle name="Percent" xfId="60"/>
    <cellStyle name="Style 29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chartsheet" Target="chartsheets/sheet4.xml" /><Relationship Id="rId11" Type="http://schemas.openxmlformats.org/officeDocument/2006/relationships/worksheet" Target="worksheets/sheet7.xml" /><Relationship Id="rId12" Type="http://schemas.openxmlformats.org/officeDocument/2006/relationships/chartsheet" Target="chartsheets/sheet5.xml" /><Relationship Id="rId13" Type="http://schemas.openxmlformats.org/officeDocument/2006/relationships/worksheet" Target="worksheets/sheet8.xml" /><Relationship Id="rId14" Type="http://schemas.openxmlformats.org/officeDocument/2006/relationships/chartsheet" Target="chartsheets/sheet6.xml" /><Relationship Id="rId15" Type="http://schemas.openxmlformats.org/officeDocument/2006/relationships/worksheet" Target="worksheets/sheet9.xml" /><Relationship Id="rId16" Type="http://schemas.openxmlformats.org/officeDocument/2006/relationships/chartsheet" Target="chartsheets/sheet7.xml" /><Relationship Id="rId17" Type="http://schemas.openxmlformats.org/officeDocument/2006/relationships/worksheet" Target="worksheets/sheet10.xml" /><Relationship Id="rId18" Type="http://schemas.openxmlformats.org/officeDocument/2006/relationships/worksheet" Target="worksheets/sheet11.xml" /><Relationship Id="rId19" Type="http://schemas.openxmlformats.org/officeDocument/2006/relationships/chartsheet" Target="chartsheets/sheet8.xml" /><Relationship Id="rId20" Type="http://schemas.openxmlformats.org/officeDocument/2006/relationships/worksheet" Target="worksheets/sheet12.xml" /><Relationship Id="rId21" Type="http://schemas.openxmlformats.org/officeDocument/2006/relationships/chartsheet" Target="chartsheets/sheet9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Fuel Ethanol Production, 1975-2010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Ethanol Production'!$A$6:$A$41</c:f>
              <c:numCache>
                <c:ptCount val="3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</c:numCache>
            </c:numRef>
          </c:xVal>
          <c:yVal>
            <c:numRef>
              <c:f>'World Ethanol Production'!$C$6:$C$41</c:f>
              <c:numCache>
                <c:ptCount val="36"/>
                <c:pt idx="0">
                  <c:v>146.87966035600002</c:v>
                </c:pt>
                <c:pt idx="1">
                  <c:v>175.410241864</c:v>
                </c:pt>
                <c:pt idx="2">
                  <c:v>388.33291497000005</c:v>
                </c:pt>
                <c:pt idx="3">
                  <c:v>668.091116979</c:v>
                </c:pt>
                <c:pt idx="4">
                  <c:v>933.3198561830001</c:v>
                </c:pt>
                <c:pt idx="5">
                  <c:v>1153.9035187680001</c:v>
                </c:pt>
                <c:pt idx="6">
                  <c:v>1314.784297827</c:v>
                </c:pt>
                <c:pt idx="7">
                  <c:v>1888.565992599</c:v>
                </c:pt>
                <c:pt idx="8">
                  <c:v>2451.51663328</c:v>
                </c:pt>
                <c:pt idx="9">
                  <c:v>3402.5360168800003</c:v>
                </c:pt>
                <c:pt idx="10">
                  <c:v>3732.486908579</c:v>
                </c:pt>
                <c:pt idx="11">
                  <c:v>3485.2218688430003</c:v>
                </c:pt>
                <c:pt idx="12">
                  <c:v>3856.6477725490004</c:v>
                </c:pt>
                <c:pt idx="13">
                  <c:v>3936.6919040020002</c:v>
                </c:pt>
                <c:pt idx="14">
                  <c:v>4013.037626741</c:v>
                </c:pt>
                <c:pt idx="15">
                  <c:v>4018.5852398120005</c:v>
                </c:pt>
                <c:pt idx="16">
                  <c:v>4325.288991023001</c:v>
                </c:pt>
                <c:pt idx="17">
                  <c:v>4196.1088580840005</c:v>
                </c:pt>
                <c:pt idx="18">
                  <c:v>4200.599782951001</c:v>
                </c:pt>
                <c:pt idx="19">
                  <c:v>4458.1675326760005</c:v>
                </c:pt>
                <c:pt idx="20">
                  <c:v>4774.645649774</c:v>
                </c:pt>
                <c:pt idx="21">
                  <c:v>4953.754300352</c:v>
                </c:pt>
                <c:pt idx="22">
                  <c:v>5420.017970367</c:v>
                </c:pt>
                <c:pt idx="23">
                  <c:v>5073.160067404</c:v>
                </c:pt>
                <c:pt idx="24">
                  <c:v>4971.71799982</c:v>
                </c:pt>
                <c:pt idx="25">
                  <c:v>4519.191276457001</c:v>
                </c:pt>
                <c:pt idx="26">
                  <c:v>4873.710168899001</c:v>
                </c:pt>
                <c:pt idx="27">
                  <c:v>5420.282142418</c:v>
                </c:pt>
                <c:pt idx="28">
                  <c:v>6430.211893391001</c:v>
                </c:pt>
                <c:pt idx="29">
                  <c:v>7531.281001959001</c:v>
                </c:pt>
                <c:pt idx="30">
                  <c:v>8275.717841677</c:v>
                </c:pt>
                <c:pt idx="31">
                  <c:v>10365.582937138</c:v>
                </c:pt>
                <c:pt idx="32">
                  <c:v>13089.72512705</c:v>
                </c:pt>
                <c:pt idx="33">
                  <c:v>17451.734033162</c:v>
                </c:pt>
                <c:pt idx="34">
                  <c:v>19238.593786126003</c:v>
                </c:pt>
                <c:pt idx="35">
                  <c:v>21926.280233</c:v>
                </c:pt>
              </c:numCache>
            </c:numRef>
          </c:yVal>
          <c:smooth val="1"/>
        </c:ser>
        <c:axId val="42641495"/>
        <c:axId val="48229136"/>
      </c:scatterChart>
      <c:valAx>
        <c:axId val="42641495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229136"/>
        <c:crosses val="autoZero"/>
        <c:crossBetween val="midCat"/>
        <c:dispUnits/>
      </c:valAx>
      <c:valAx>
        <c:axId val="48229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6414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Fuel Ethanol Production in the United States, 1978-2010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Ethanol Production'!$A$6:$A$38</c:f>
              <c:numCache>
                <c:ptCount val="33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</c:numCache>
            </c:numRef>
          </c:xVal>
          <c:yVal>
            <c:numRef>
              <c:f>'U.S. Ethanol Production'!$C$6:$C$38</c:f>
              <c:numCache>
                <c:ptCount val="33"/>
                <c:pt idx="0">
                  <c:v>10.038536</c:v>
                </c:pt>
                <c:pt idx="1">
                  <c:v>39.625800000000005</c:v>
                </c:pt>
                <c:pt idx="2">
                  <c:v>174.881864</c:v>
                </c:pt>
                <c:pt idx="3">
                  <c:v>215.036008</c:v>
                </c:pt>
                <c:pt idx="4">
                  <c:v>350.02790000000005</c:v>
                </c:pt>
                <c:pt idx="5">
                  <c:v>374.860068</c:v>
                </c:pt>
                <c:pt idx="6">
                  <c:v>430.072016</c:v>
                </c:pt>
                <c:pt idx="7">
                  <c:v>609.973148</c:v>
                </c:pt>
                <c:pt idx="8">
                  <c:v>709.8301640000001</c:v>
                </c:pt>
                <c:pt idx="9">
                  <c:v>830.0284240000001</c:v>
                </c:pt>
                <c:pt idx="10">
                  <c:v>844.8220560000001</c:v>
                </c:pt>
                <c:pt idx="11">
                  <c:v>869.918396</c:v>
                </c:pt>
                <c:pt idx="12">
                  <c:v>900.0341777570001</c:v>
                </c:pt>
                <c:pt idx="13">
                  <c:v>949.9626953960001</c:v>
                </c:pt>
                <c:pt idx="14">
                  <c:v>1100.012420364</c:v>
                </c:pt>
                <c:pt idx="15">
                  <c:v>1199.869455642</c:v>
                </c:pt>
                <c:pt idx="16">
                  <c:v>1349.91918061</c:v>
                </c:pt>
                <c:pt idx="17">
                  <c:v>1399.8476982490001</c:v>
                </c:pt>
                <c:pt idx="18">
                  <c:v>1100.012420364</c:v>
                </c:pt>
                <c:pt idx="19">
                  <c:v>1299.9906629710001</c:v>
                </c:pt>
                <c:pt idx="20">
                  <c:v>1387.167439801</c:v>
                </c:pt>
                <c:pt idx="21">
                  <c:v>1471.966668172</c:v>
                </c:pt>
                <c:pt idx="22">
                  <c:v>1630.205726721</c:v>
                </c:pt>
                <c:pt idx="23">
                  <c:v>1765.7259888840001</c:v>
                </c:pt>
                <c:pt idx="24">
                  <c:v>2153.266387701</c:v>
                </c:pt>
                <c:pt idx="25">
                  <c:v>2804.714665467</c:v>
                </c:pt>
                <c:pt idx="26">
                  <c:v>3409.4044902060004</c:v>
                </c:pt>
                <c:pt idx="27">
                  <c:v>3897.858612505</c:v>
                </c:pt>
                <c:pt idx="28">
                  <c:v>4855.746469431</c:v>
                </c:pt>
                <c:pt idx="29">
                  <c:v>6485.952196152</c:v>
                </c:pt>
                <c:pt idx="30">
                  <c:v>9237.568279368</c:v>
                </c:pt>
                <c:pt idx="31">
                  <c:v>10725.385270600002</c:v>
                </c:pt>
                <c:pt idx="32">
                  <c:v>11993.4111154</c:v>
                </c:pt>
              </c:numCache>
            </c:numRef>
          </c:yVal>
          <c:smooth val="1"/>
        </c:ser>
        <c:axId val="31409041"/>
        <c:axId val="14245914"/>
      </c:scatterChart>
      <c:valAx>
        <c:axId val="31409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245914"/>
        <c:crosses val="autoZero"/>
        <c:crossBetween val="midCat"/>
        <c:dispUnits/>
      </c:valAx>
      <c:valAx>
        <c:axId val="14245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4090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Corn Used for Fuel Ethanol in the United States, 
1980-2010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Corn to Ethanol'!$A$6:$A$36</c:f>
              <c:numCach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xVal>
          <c:yVal>
            <c:numRef>
              <c:f>'U.S. Corn to Ethanol'!$D$6:$D$36</c:f>
              <c:numCache>
                <c:ptCount val="31"/>
                <c:pt idx="0">
                  <c:v>0.889035</c:v>
                </c:pt>
                <c:pt idx="1">
                  <c:v>2.184486</c:v>
                </c:pt>
                <c:pt idx="2">
                  <c:v>3.55614</c:v>
                </c:pt>
                <c:pt idx="3">
                  <c:v>4.06416</c:v>
                </c:pt>
                <c:pt idx="4">
                  <c:v>5.893032</c:v>
                </c:pt>
                <c:pt idx="5">
                  <c:v>6.883671</c:v>
                </c:pt>
                <c:pt idx="6">
                  <c:v>7.366086792000001</c:v>
                </c:pt>
                <c:pt idx="7">
                  <c:v>7.090587546</c:v>
                </c:pt>
                <c:pt idx="8">
                  <c:v>7.301390445</c:v>
                </c:pt>
                <c:pt idx="9">
                  <c:v>8.165049846</c:v>
                </c:pt>
                <c:pt idx="10">
                  <c:v>8.866676267999999</c:v>
                </c:pt>
                <c:pt idx="11">
                  <c:v>10.116303864</c:v>
                </c:pt>
                <c:pt idx="12">
                  <c:v>10.80837951</c:v>
                </c:pt>
                <c:pt idx="13">
                  <c:v>11.640236859</c:v>
                </c:pt>
                <c:pt idx="14">
                  <c:v>13.533474993</c:v>
                </c:pt>
                <c:pt idx="15">
                  <c:v>10.05066768</c:v>
                </c:pt>
                <c:pt idx="16">
                  <c:v>10.889942121</c:v>
                </c:pt>
                <c:pt idx="17">
                  <c:v>12.388880532</c:v>
                </c:pt>
                <c:pt idx="18">
                  <c:v>13.15314582</c:v>
                </c:pt>
                <c:pt idx="19">
                  <c:v>14.373084727200002</c:v>
                </c:pt>
                <c:pt idx="20">
                  <c:v>15.998240707199999</c:v>
                </c:pt>
                <c:pt idx="21">
                  <c:v>17.964564161538448</c:v>
                </c:pt>
                <c:pt idx="22">
                  <c:v>25.286795503937007</c:v>
                </c:pt>
                <c:pt idx="23">
                  <c:v>29.656879820454616</c:v>
                </c:pt>
                <c:pt idx="24">
                  <c:v>33.61092143139631</c:v>
                </c:pt>
                <c:pt idx="25">
                  <c:v>40.72604421333322</c:v>
                </c:pt>
                <c:pt idx="26">
                  <c:v>53.837263330888845</c:v>
                </c:pt>
                <c:pt idx="27">
                  <c:v>77.45308669555546</c:v>
                </c:pt>
                <c:pt idx="28">
                  <c:v>93.39631974977767</c:v>
                </c:pt>
                <c:pt idx="29">
                  <c:v>114.3045</c:v>
                </c:pt>
                <c:pt idx="30">
                  <c:v>119.3847</c:v>
                </c:pt>
              </c:numCache>
            </c:numRef>
          </c:yVal>
          <c:smooth val="1"/>
        </c:ser>
        <c:axId val="61104363"/>
        <c:axId val="13068356"/>
      </c:scatterChart>
      <c:valAx>
        <c:axId val="61104363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68356"/>
        <c:crosses val="autoZero"/>
        <c:crossBetween val="midCat"/>
        <c:dispUnits/>
      </c:valAx>
      <c:valAx>
        <c:axId val="13068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043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Fuel Ethanol Production in Brazil, 1975-2010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Brazil 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'Brazil Ethanol Production'!$A$6:$A$41</c:f>
              <c:numCache>
                <c:ptCount val="3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</c:numCache>
            </c:numRef>
          </c:xVal>
          <c:yVal>
            <c:numRef>
              <c:f>'Brazil Ethanol Production'!$C$6:$C$41</c:f>
              <c:numCache>
                <c:ptCount val="36"/>
                <c:pt idx="0">
                  <c:v>146.87966035600002</c:v>
                </c:pt>
                <c:pt idx="1">
                  <c:v>175.410241864</c:v>
                </c:pt>
                <c:pt idx="2">
                  <c:v>388.33291497000005</c:v>
                </c:pt>
                <c:pt idx="3">
                  <c:v>658.0525790410001</c:v>
                </c:pt>
                <c:pt idx="4">
                  <c:v>893.6940485330001</c:v>
                </c:pt>
                <c:pt idx="5">
                  <c:v>979.021621006</c:v>
                </c:pt>
                <c:pt idx="6">
                  <c:v>1099.748248313</c:v>
                </c:pt>
                <c:pt idx="7">
                  <c:v>1538.538025024</c:v>
                </c:pt>
                <c:pt idx="8">
                  <c:v>2076.656492911</c:v>
                </c:pt>
                <c:pt idx="9">
                  <c:v>2972.463917852</c:v>
                </c:pt>
                <c:pt idx="10">
                  <c:v>3122.5136428200003</c:v>
                </c:pt>
                <c:pt idx="11">
                  <c:v>2775.3915678060002</c:v>
                </c:pt>
                <c:pt idx="12">
                  <c:v>3026.619188307</c:v>
                </c:pt>
                <c:pt idx="13">
                  <c:v>3091.869684904</c:v>
                </c:pt>
                <c:pt idx="14">
                  <c:v>3143.1190627980004</c:v>
                </c:pt>
                <c:pt idx="15">
                  <c:v>3112.7392769330004</c:v>
                </c:pt>
                <c:pt idx="16">
                  <c:v>3368.7219943520004</c:v>
                </c:pt>
                <c:pt idx="17">
                  <c:v>3087.114587986</c:v>
                </c:pt>
                <c:pt idx="18">
                  <c:v>2984.351660147</c:v>
                </c:pt>
                <c:pt idx="19">
                  <c:v>3088.6996202920004</c:v>
                </c:pt>
                <c:pt idx="20">
                  <c:v>3347.324058221</c:v>
                </c:pt>
                <c:pt idx="21">
                  <c:v>3814.1160723380003</c:v>
                </c:pt>
                <c:pt idx="22">
                  <c:v>4074.3255425730003</c:v>
                </c:pt>
                <c:pt idx="23">
                  <c:v>3642.140067137</c:v>
                </c:pt>
                <c:pt idx="24">
                  <c:v>3428.424877878</c:v>
                </c:pt>
                <c:pt idx="25">
                  <c:v>2773.014019347</c:v>
                </c:pt>
                <c:pt idx="26">
                  <c:v>2967.7088209340004</c:v>
                </c:pt>
                <c:pt idx="27">
                  <c:v>3035.33686599</c:v>
                </c:pt>
                <c:pt idx="28">
                  <c:v>3207.0486991400003</c:v>
                </c:pt>
                <c:pt idx="29">
                  <c:v>3577.9462587440003</c:v>
                </c:pt>
                <c:pt idx="30">
                  <c:v>3649.0085404630004</c:v>
                </c:pt>
                <c:pt idx="31">
                  <c:v>4411.6732517</c:v>
                </c:pt>
                <c:pt idx="32">
                  <c:v>5283.44102</c:v>
                </c:pt>
                <c:pt idx="33">
                  <c:v>6392.9636342</c:v>
                </c:pt>
                <c:pt idx="34">
                  <c:v>6318.99545992</c:v>
                </c:pt>
                <c:pt idx="35">
                  <c:v>7270.014843520001</c:v>
                </c:pt>
              </c:numCache>
            </c:numRef>
          </c:yVal>
          <c:smooth val="1"/>
        </c:ser>
        <c:axId val="50506341"/>
        <c:axId val="51903886"/>
      </c:scatterChart>
      <c:valAx>
        <c:axId val="50506341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903886"/>
        <c:crosses val="autoZero"/>
        <c:crossBetween val="midCat"/>
        <c:dispUnits/>
      </c:valAx>
      <c:valAx>
        <c:axId val="51903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5063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Fuel Ethanol Production in China, 2002-2010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China 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Ethanol Production'!$A$6:$A$14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xVal>
          <c:yVal>
            <c:numRef>
              <c:f>'China Ethanol Production'!$C$6:$C$14</c:f>
              <c:numCache>
                <c:ptCount val="9"/>
                <c:pt idx="0">
                  <c:v>76.34572273900001</c:v>
                </c:pt>
                <c:pt idx="1">
                  <c:v>211.3376408</c:v>
                </c:pt>
                <c:pt idx="2">
                  <c:v>264.172051</c:v>
                </c:pt>
                <c:pt idx="3">
                  <c:v>317.00646120000005</c:v>
                </c:pt>
                <c:pt idx="4">
                  <c:v>445.129905935</c:v>
                </c:pt>
                <c:pt idx="5">
                  <c:v>449.09248670000005</c:v>
                </c:pt>
                <c:pt idx="6">
                  <c:v>528.344102</c:v>
                </c:pt>
                <c:pt idx="7">
                  <c:v>541.55270455</c:v>
                </c:pt>
                <c:pt idx="8">
                  <c:v>554.7613071000001</c:v>
                </c:pt>
              </c:numCache>
            </c:numRef>
          </c:yVal>
          <c:smooth val="0"/>
        </c:ser>
        <c:axId val="64481791"/>
        <c:axId val="43465208"/>
      </c:scatterChart>
      <c:valAx>
        <c:axId val="64481791"/>
        <c:scaling>
          <c:orientation val="minMax"/>
          <c:max val="2012"/>
          <c:min val="200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465208"/>
        <c:crosses val="autoZero"/>
        <c:crossBetween val="midCat"/>
        <c:dispUnits/>
        <c:majorUnit val="1"/>
      </c:valAx>
      <c:valAx>
        <c:axId val="43465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44817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Fuel Ethanol Production in the European Union, 
1992-2010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EU 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'E.U. Ethanol Production'!$A$6:$A$24</c:f>
              <c:numCach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xVal>
          <c:yVal>
            <c:numRef>
              <c:f>'E.U. Ethanol Production'!$C$6:$C$24</c:f>
              <c:numCache>
                <c:ptCount val="19"/>
                <c:pt idx="0">
                  <c:v>0.792516153</c:v>
                </c:pt>
                <c:pt idx="1">
                  <c:v>8.981849734</c:v>
                </c:pt>
                <c:pt idx="2">
                  <c:v>14.529462805000001</c:v>
                </c:pt>
                <c:pt idx="3">
                  <c:v>25.360516896</c:v>
                </c:pt>
                <c:pt idx="4">
                  <c:v>39.097463548</c:v>
                </c:pt>
                <c:pt idx="5">
                  <c:v>45.701764823000005</c:v>
                </c:pt>
                <c:pt idx="6">
                  <c:v>43.588388415000004</c:v>
                </c:pt>
                <c:pt idx="7">
                  <c:v>42.531700211</c:v>
                </c:pt>
                <c:pt idx="8">
                  <c:v>45.965936874</c:v>
                </c:pt>
                <c:pt idx="9">
                  <c:v>68.420561209</c:v>
                </c:pt>
                <c:pt idx="10">
                  <c:v>81.62916375900001</c:v>
                </c:pt>
                <c:pt idx="11">
                  <c:v>123.632519868</c:v>
                </c:pt>
                <c:pt idx="12">
                  <c:v>159.559918804</c:v>
                </c:pt>
                <c:pt idx="13">
                  <c:v>236.698157696</c:v>
                </c:pt>
                <c:pt idx="14">
                  <c:v>416.59932442700006</c:v>
                </c:pt>
                <c:pt idx="15">
                  <c:v>474.45300359600003</c:v>
                </c:pt>
                <c:pt idx="16">
                  <c:v>728.058172556</c:v>
                </c:pt>
                <c:pt idx="17">
                  <c:v>949.4343512940001</c:v>
                </c:pt>
                <c:pt idx="18">
                  <c:v>1191.4159500100002</c:v>
                </c:pt>
              </c:numCache>
            </c:numRef>
          </c:yVal>
          <c:smooth val="1"/>
        </c:ser>
        <c:axId val="55642553"/>
        <c:axId val="31020930"/>
      </c:scatterChart>
      <c:valAx>
        <c:axId val="55642553"/>
        <c:scaling>
          <c:orientation val="minMax"/>
          <c:max val="2012"/>
          <c:min val="19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020930"/>
        <c:crosses val="autoZero"/>
        <c:crossBetween val="midCat"/>
        <c:dispUnits/>
        <c:majorUnit val="4"/>
      </c:valAx>
      <c:valAx>
        <c:axId val="31020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6425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Biodiesel Production, 1991-2010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Biodiesel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Biodiesel Production'!$A$6:$A$25</c:f>
              <c:numCach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xVal>
          <c:yVal>
            <c:numRef>
              <c:f>'World Biodiesel Production'!$C$6:$C$25</c:f>
              <c:numCache>
                <c:ptCount val="20"/>
                <c:pt idx="0">
                  <c:v>2.9058925610000004</c:v>
                </c:pt>
                <c:pt idx="1">
                  <c:v>23.247140488000003</c:v>
                </c:pt>
                <c:pt idx="2">
                  <c:v>37.776603293</c:v>
                </c:pt>
                <c:pt idx="3">
                  <c:v>74.76069043300001</c:v>
                </c:pt>
                <c:pt idx="4">
                  <c:v>107.78219680800001</c:v>
                </c:pt>
                <c:pt idx="5">
                  <c:v>144.23793984600002</c:v>
                </c:pt>
                <c:pt idx="6">
                  <c:v>150.57806907</c:v>
                </c:pt>
                <c:pt idx="7">
                  <c:v>155.06899393700002</c:v>
                </c:pt>
                <c:pt idx="8">
                  <c:v>189.939704669</c:v>
                </c:pt>
                <c:pt idx="9">
                  <c:v>212.55229986028922</c:v>
                </c:pt>
                <c:pt idx="10">
                  <c:v>264.9733576143098</c:v>
                </c:pt>
                <c:pt idx="11">
                  <c:v>382.9796509490366</c:v>
                </c:pt>
                <c:pt idx="12">
                  <c:v>509.82640476032236</c:v>
                </c:pt>
                <c:pt idx="13">
                  <c:v>613.720502536523</c:v>
                </c:pt>
                <c:pt idx="14">
                  <c:v>1032.0725022380952</c:v>
                </c:pt>
                <c:pt idx="15">
                  <c:v>1778.9591763417545</c:v>
                </c:pt>
                <c:pt idx="16">
                  <c:v>2678.945610812322</c:v>
                </c:pt>
                <c:pt idx="17">
                  <c:v>4109.827979025783</c:v>
                </c:pt>
                <c:pt idx="18">
                  <c:v>4390.210677423217</c:v>
                </c:pt>
                <c:pt idx="19">
                  <c:v>5252.672660823464</c:v>
                </c:pt>
              </c:numCache>
            </c:numRef>
          </c:yVal>
          <c:smooth val="1"/>
        </c:ser>
        <c:axId val="10752915"/>
        <c:axId val="29667372"/>
      </c:scatterChart>
      <c:valAx>
        <c:axId val="10752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667372"/>
        <c:crosses val="autoZero"/>
        <c:crossBetween val="midCat"/>
        <c:dispUnits/>
      </c:valAx>
      <c:valAx>
        <c:axId val="296673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7529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Biodiesel Production in the United States, 2000-2010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Biodiesel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Biodiesel Production'!$A$6:$A$16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xVal>
          <c:yVal>
            <c:numRef>
              <c:f>'U.S. Biodiesel Production'!$C$6:$C$16</c:f>
              <c:numCache>
                <c:ptCount val="11"/>
                <c:pt idx="0">
                  <c:v>1.8011736513753842</c:v>
                </c:pt>
                <c:pt idx="1">
                  <c:v>4.983247102138563</c:v>
                </c:pt>
                <c:pt idx="2">
                  <c:v>15.009780428128202</c:v>
                </c:pt>
                <c:pt idx="3">
                  <c:v>20.023047091123022</c:v>
                </c:pt>
                <c:pt idx="4">
                  <c:v>37.224255461757934</c:v>
                </c:pt>
                <c:pt idx="5">
                  <c:v>117.6766785565251</c:v>
                </c:pt>
                <c:pt idx="6">
                  <c:v>246.1603990213025</c:v>
                </c:pt>
                <c:pt idx="7">
                  <c:v>510.63273016492144</c:v>
                </c:pt>
                <c:pt idx="8">
                  <c:v>808.7269694675474</c:v>
                </c:pt>
                <c:pt idx="9">
                  <c:v>561.3657880119947</c:v>
                </c:pt>
                <c:pt idx="10">
                  <c:v>750.48902140641</c:v>
                </c:pt>
              </c:numCache>
            </c:numRef>
          </c:yVal>
          <c:smooth val="1"/>
        </c:ser>
        <c:axId val="65679757"/>
        <c:axId val="54246902"/>
      </c:scatterChart>
      <c:valAx>
        <c:axId val="65679757"/>
        <c:scaling>
          <c:orientation val="minMax"/>
          <c:min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246902"/>
        <c:crosses val="autoZero"/>
        <c:crossBetween val="midCat"/>
        <c:dispUnits/>
      </c:valAx>
      <c:valAx>
        <c:axId val="54246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6797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Biodiesel Production in the European Union, 2000-2010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EU Biodiesel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'E.U. Biodiesel Production'!$A$6:$A$16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xVal>
          <c:yVal>
            <c:numRef>
              <c:f>'E.U. Biodiesel Production'!$C$6:$C$16</c:f>
              <c:numCache>
                <c:ptCount val="11"/>
                <c:pt idx="0">
                  <c:v>209.250148166101</c:v>
                </c:pt>
                <c:pt idx="1">
                  <c:v>255.48717638373282</c:v>
                </c:pt>
                <c:pt idx="2">
                  <c:v>363.46693639246996</c:v>
                </c:pt>
                <c:pt idx="3">
                  <c:v>485.3004235407609</c:v>
                </c:pt>
                <c:pt idx="4">
                  <c:v>570.1921392949513</c:v>
                </c:pt>
                <c:pt idx="5">
                  <c:v>858.8596360974957</c:v>
                </c:pt>
                <c:pt idx="6">
                  <c:v>1378.1980389107314</c:v>
                </c:pt>
                <c:pt idx="7">
                  <c:v>1734.530226274495</c:v>
                </c:pt>
                <c:pt idx="8">
                  <c:v>2241.860804745228</c:v>
                </c:pt>
                <c:pt idx="9">
                  <c:v>2367.9429603415056</c:v>
                </c:pt>
                <c:pt idx="10">
                  <c:v>2484.7190520723425</c:v>
                </c:pt>
              </c:numCache>
            </c:numRef>
          </c:yVal>
          <c:smooth val="1"/>
        </c:ser>
        <c:axId val="18460071"/>
        <c:axId val="31922912"/>
      </c:scatterChart>
      <c:valAx>
        <c:axId val="18460071"/>
        <c:scaling>
          <c:orientation val="minMax"/>
          <c:min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922912"/>
        <c:crosses val="autoZero"/>
        <c:crossBetween val="midCat"/>
        <c:dispUnits/>
      </c:valAx>
      <c:valAx>
        <c:axId val="31922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4600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0.118</cdr:y>
    </cdr:from>
    <cdr:to>
      <cdr:x>0.995</cdr:x>
      <cdr:y>0.8545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5905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0.1315</cdr:y>
    </cdr:from>
    <cdr:to>
      <cdr:x>0.99325</cdr:x>
      <cdr:y>0.86875</cdr:y>
    </cdr:to>
    <cdr:sp>
      <cdr:nvSpPr>
        <cdr:cNvPr id="1" name="TextBox 1"/>
        <cdr:cNvSpPr txBox="1">
          <a:spLocks noChangeArrowheads="1"/>
        </cdr:cNvSpPr>
      </cdr:nvSpPr>
      <cdr:spPr>
        <a:xfrm>
          <a:off x="5695950" y="6572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0.1295</cdr:y>
    </cdr:from>
    <cdr:to>
      <cdr:x>0.995</cdr:x>
      <cdr:y>0.86625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0.1315</cdr:y>
    </cdr:from>
    <cdr:to>
      <cdr:x>0.995</cdr:x>
      <cdr:y>0.8685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572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0.09925</cdr:y>
    </cdr:from>
    <cdr:to>
      <cdr:x>0.995</cdr:x>
      <cdr:y>0.8685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495300"/>
          <a:ext cx="171450" cy="385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0.96375</cdr:x>
      <cdr:y>0.12775</cdr:y>
    </cdr:from>
    <cdr:to>
      <cdr:x>0.99325</cdr:x>
      <cdr:y>0.86475</cdr:y>
    </cdr:to>
    <cdr:sp>
      <cdr:nvSpPr>
        <cdr:cNvPr id="1" name="TextBox 2"/>
        <cdr:cNvSpPr txBox="1">
          <a:spLocks noChangeArrowheads="1"/>
        </cdr:cNvSpPr>
      </cdr:nvSpPr>
      <cdr:spPr>
        <a:xfrm>
          <a:off x="5695950" y="6381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0.96075</cdr:x>
      <cdr:y>0.13125</cdr:y>
    </cdr:from>
    <cdr:to>
      <cdr:x>0.99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76900" y="6572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0.1315</cdr:y>
    </cdr:from>
    <cdr:to>
      <cdr:x>0.995</cdr:x>
      <cdr:y>0.8685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572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0.1295</cdr:y>
    </cdr:from>
    <cdr:to>
      <cdr:x>0.99325</cdr:x>
      <cdr:y>0.86625</cdr:y>
    </cdr:to>
    <cdr:sp>
      <cdr:nvSpPr>
        <cdr:cNvPr id="1" name="TextBox 1"/>
        <cdr:cNvSpPr txBox="1">
          <a:spLocks noChangeArrowheads="1"/>
        </cdr:cNvSpPr>
      </cdr:nvSpPr>
      <cdr:spPr>
        <a:xfrm>
          <a:off x="569595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74.00390625" style="0" customWidth="1"/>
  </cols>
  <sheetData>
    <row r="1" ht="12.75">
      <c r="A1" s="16" t="s">
        <v>62</v>
      </c>
    </row>
    <row r="3" ht="12.75">
      <c r="A3" s="38" t="s">
        <v>35</v>
      </c>
    </row>
    <row r="4" ht="12.75">
      <c r="A4" t="s">
        <v>34</v>
      </c>
    </row>
    <row r="5" ht="12.75">
      <c r="A5" s="15" t="s">
        <v>28</v>
      </c>
    </row>
    <row r="6" ht="12.75">
      <c r="A6" s="38" t="s">
        <v>40</v>
      </c>
    </row>
    <row r="7" ht="12.75">
      <c r="A7" t="s">
        <v>41</v>
      </c>
    </row>
    <row r="8" ht="12.75">
      <c r="A8" s="43" t="s">
        <v>51</v>
      </c>
    </row>
    <row r="9" ht="12.75">
      <c r="A9" t="s">
        <v>52</v>
      </c>
    </row>
    <row r="10" ht="12.75">
      <c r="A10" s="38" t="s">
        <v>36</v>
      </c>
    </row>
    <row r="11" ht="12.75">
      <c r="A11" t="s">
        <v>38</v>
      </c>
    </row>
    <row r="12" ht="12.75">
      <c r="A12" s="15" t="s">
        <v>48</v>
      </c>
    </row>
    <row r="13" ht="12.75">
      <c r="A13" t="s">
        <v>50</v>
      </c>
    </row>
    <row r="14" ht="12.75">
      <c r="A14" s="38" t="s">
        <v>37</v>
      </c>
    </row>
    <row r="15" ht="12.75">
      <c r="A15" t="s">
        <v>39</v>
      </c>
    </row>
    <row r="16" ht="12.75">
      <c r="A16" s="38" t="s">
        <v>42</v>
      </c>
    </row>
    <row r="17" ht="12.75">
      <c r="A17" t="s">
        <v>43</v>
      </c>
    </row>
    <row r="18" ht="12.75">
      <c r="A18" s="15" t="s">
        <v>29</v>
      </c>
    </row>
    <row r="19" ht="12.75">
      <c r="A19" s="38" t="s">
        <v>45</v>
      </c>
    </row>
    <row r="20" ht="12.75">
      <c r="A20" t="s">
        <v>44</v>
      </c>
    </row>
    <row r="21" ht="12.75">
      <c r="A21" s="38" t="s">
        <v>46</v>
      </c>
    </row>
    <row r="22" ht="12.75">
      <c r="A22" t="s">
        <v>47</v>
      </c>
    </row>
    <row r="24" ht="12.75">
      <c r="A24" s="25" t="s">
        <v>31</v>
      </c>
    </row>
    <row r="25" ht="12.75">
      <c r="A25" s="36" t="s">
        <v>33</v>
      </c>
    </row>
    <row r="26" ht="12.75">
      <c r="A26" s="25"/>
    </row>
    <row r="27" ht="51">
      <c r="A27" s="37" t="s">
        <v>32</v>
      </c>
    </row>
  </sheetData>
  <hyperlinks>
    <hyperlink ref="A25" r:id="rId1" display="http://www.earth-policy.org/books/wote/wote_data"/>
    <hyperlink ref="A3" location="'World Ethanol Production'!A1" display="World Annual Fuel Ethanol Production, 1975-2010"/>
    <hyperlink ref="A6" location="'U.S. Ethanol Production'!A1" display="U.S. Annual Fuel Ethanol Production, 1978-2010"/>
    <hyperlink ref="A10" location="'Brazil Ethanol Production'!A1" display="Annual Fuel Ethanol Production in Brazil, 1975-2010"/>
    <hyperlink ref="A14" location="'E.U. Ethanol Production'!A1" display="Annual Fuel Ethanol Production in the European Union, 1992-2010"/>
    <hyperlink ref="A5" location="'Ethanol Prod Top Countries'!A1" display="Fuel Ethanol Production in Ten Leading Countries and the World, 2010"/>
    <hyperlink ref="A16" location="'World Biodiesel Production'!A1" display="World Annual Biodiesel Production, 1991-2010"/>
    <hyperlink ref="A19" location="'U.S. Biodiesel Production'!A1" display="U.S. Annual Biodiesel Production, 2000-2010"/>
    <hyperlink ref="A21" location="'E.U. Biodiesel Production'!A1" display="Annual Biodiesel Production in the European Union, 2000-2010"/>
    <hyperlink ref="A18" location="'Biodiesel Prod Top Countries'!A1" display="Biodiesel Production in Five Leading Countries and the World, 2010"/>
    <hyperlink ref="A12" location="'China Ethanol Production'!A1" display="Fuel Ethanol Production in China, 2002-2010"/>
    <hyperlink ref="A8" location="'U.S. Corn to Ethanol'!A1" display="U.S. Corn Production and Use for Fuel Ethanol, 1980-2010"/>
  </hyperlinks>
  <printOptions/>
  <pageMargins left="0.75" right="0.75" top="1" bottom="1" header="0.5" footer="0.5"/>
  <pageSetup horizontalDpi="600" verticalDpi="6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13.7109375" style="18" customWidth="1"/>
    <col min="6" max="6" width="12.57421875" style="0" customWidth="1"/>
  </cols>
  <sheetData>
    <row r="1" ht="12.75">
      <c r="A1" s="16" t="s">
        <v>29</v>
      </c>
    </row>
    <row r="3" spans="1:2" ht="12.75">
      <c r="A3" s="30" t="s">
        <v>5</v>
      </c>
      <c r="B3" s="17" t="s">
        <v>25</v>
      </c>
    </row>
    <row r="4" ht="12.75">
      <c r="B4" s="18" t="s">
        <v>1</v>
      </c>
    </row>
    <row r="6" spans="1:2" ht="12.75">
      <c r="A6" s="25" t="s">
        <v>11</v>
      </c>
      <c r="B6" s="33">
        <v>750.48902140641</v>
      </c>
    </row>
    <row r="7" spans="1:2" ht="12.75">
      <c r="A7" s="25" t="s">
        <v>19</v>
      </c>
      <c r="B7" s="33">
        <v>690.4498996938972</v>
      </c>
    </row>
    <row r="8" spans="1:2" ht="12.75">
      <c r="A8" s="25" t="s">
        <v>17</v>
      </c>
      <c r="B8" s="33">
        <v>660.4303388376409</v>
      </c>
    </row>
    <row r="9" spans="1:2" ht="12.75">
      <c r="A9" s="25" t="s">
        <v>16</v>
      </c>
      <c r="B9" s="33">
        <v>630.4107779813844</v>
      </c>
    </row>
    <row r="10" spans="1:2" ht="12.75">
      <c r="A10" s="25" t="s">
        <v>6</v>
      </c>
      <c r="B10" s="33">
        <v>510.33253455635884</v>
      </c>
    </row>
    <row r="12" spans="1:2" ht="12.75">
      <c r="A12" s="32" t="s">
        <v>20</v>
      </c>
      <c r="B12" s="31">
        <v>5252.672660823464</v>
      </c>
    </row>
    <row r="14" ht="12.75">
      <c r="A14" t="s">
        <v>26</v>
      </c>
    </row>
    <row r="16" spans="1:6" ht="29.25" customHeight="1">
      <c r="A16" s="65" t="s">
        <v>30</v>
      </c>
      <c r="B16" s="65"/>
      <c r="C16" s="65"/>
      <c r="D16" s="65"/>
      <c r="E16" s="65"/>
      <c r="F16" s="65"/>
    </row>
    <row r="17" spans="1:6" ht="12.75">
      <c r="A17" s="40"/>
      <c r="B17" s="41"/>
      <c r="C17" s="40"/>
      <c r="D17" s="40"/>
      <c r="E17" s="40"/>
      <c r="F17" s="40"/>
    </row>
    <row r="18" spans="1:9" ht="52.5" customHeight="1">
      <c r="A18" s="65" t="s">
        <v>12</v>
      </c>
      <c r="B18" s="65"/>
      <c r="C18" s="65"/>
      <c r="D18" s="65"/>
      <c r="E18" s="65"/>
      <c r="F18" s="65"/>
      <c r="G18" s="21"/>
      <c r="H18" s="21"/>
      <c r="I18" s="21"/>
    </row>
  </sheetData>
  <mergeCells count="2">
    <mergeCell ref="A16:F16"/>
    <mergeCell ref="A18:F18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7" customWidth="1"/>
    <col min="2" max="2" width="2.00390625" style="0" customWidth="1"/>
    <col min="3" max="3" width="15.7109375" style="0" customWidth="1"/>
    <col min="8" max="8" width="11.8515625" style="0" customWidth="1"/>
  </cols>
  <sheetData>
    <row r="1" spans="1:2" ht="12.75">
      <c r="A1" s="22" t="s">
        <v>45</v>
      </c>
      <c r="B1" s="22"/>
    </row>
    <row r="2" ht="12.75">
      <c r="B2" s="7"/>
    </row>
    <row r="3" spans="1:4" ht="25.5">
      <c r="A3" s="23" t="s">
        <v>0</v>
      </c>
      <c r="B3" s="23"/>
      <c r="C3" s="24" t="s">
        <v>4</v>
      </c>
      <c r="D3" s="25"/>
    </row>
    <row r="4" spans="1:3" ht="12.75">
      <c r="A4" s="26"/>
      <c r="B4" s="26"/>
      <c r="C4" s="27" t="s">
        <v>1</v>
      </c>
    </row>
    <row r="5" spans="1:2" ht="12.75">
      <c r="A5" s="26"/>
      <c r="B5" s="26"/>
    </row>
    <row r="6" spans="1:3" ht="12.75">
      <c r="A6" s="7">
        <v>2000</v>
      </c>
      <c r="B6" s="7"/>
      <c r="C6" s="2">
        <v>1.8011736513753842</v>
      </c>
    </row>
    <row r="7" spans="1:3" ht="12.75">
      <c r="A7" s="7">
        <v>2001</v>
      </c>
      <c r="B7" s="7"/>
      <c r="C7" s="2">
        <v>4.983247102138563</v>
      </c>
    </row>
    <row r="8" spans="1:3" ht="12.75">
      <c r="A8" s="7">
        <v>2002</v>
      </c>
      <c r="B8" s="7"/>
      <c r="C8" s="2">
        <v>15.009780428128202</v>
      </c>
    </row>
    <row r="9" spans="1:3" ht="12.75">
      <c r="A9" s="7">
        <v>2003</v>
      </c>
      <c r="B9" s="7"/>
      <c r="C9" s="2">
        <v>20.023047091123022</v>
      </c>
    </row>
    <row r="10" spans="1:3" ht="12.75">
      <c r="A10" s="7">
        <v>2004</v>
      </c>
      <c r="B10" s="7"/>
      <c r="C10" s="2">
        <v>37.224255461757934</v>
      </c>
    </row>
    <row r="11" spans="1:4" ht="12.75">
      <c r="A11" s="5">
        <v>2005</v>
      </c>
      <c r="B11" s="5"/>
      <c r="C11" s="2">
        <v>117.6766785565251</v>
      </c>
      <c r="D11" s="11"/>
    </row>
    <row r="12" spans="1:4" ht="12.75">
      <c r="A12" s="5">
        <v>2006</v>
      </c>
      <c r="B12" s="5"/>
      <c r="C12" s="2">
        <v>246.1603990213025</v>
      </c>
      <c r="D12" s="11"/>
    </row>
    <row r="13" spans="1:3" ht="12.75">
      <c r="A13" s="5">
        <v>2007</v>
      </c>
      <c r="C13" s="2">
        <v>510.63273016492144</v>
      </c>
    </row>
    <row r="14" spans="1:3" ht="12.75">
      <c r="A14" s="5">
        <v>2008</v>
      </c>
      <c r="B14" s="5"/>
      <c r="C14" s="2">
        <v>808.7269694675474</v>
      </c>
    </row>
    <row r="15" spans="1:3" ht="12.75">
      <c r="A15" s="5">
        <v>2009</v>
      </c>
      <c r="B15" s="11"/>
      <c r="C15" s="2">
        <v>561.3657880119947</v>
      </c>
    </row>
    <row r="16" spans="1:3" ht="12.75">
      <c r="A16" s="3">
        <v>2010</v>
      </c>
      <c r="B16" s="3" t="s">
        <v>2</v>
      </c>
      <c r="C16" s="14">
        <v>750.48902140641</v>
      </c>
    </row>
    <row r="17" spans="3:5" ht="12.75">
      <c r="C17" s="18"/>
      <c r="E17" s="2"/>
    </row>
    <row r="18" spans="1:3" ht="12.75">
      <c r="A18" s="7" t="s">
        <v>3</v>
      </c>
      <c r="C18" s="18"/>
    </row>
    <row r="19" ht="12.75">
      <c r="C19" s="18"/>
    </row>
    <row r="20" spans="1:9" ht="51.75" customHeight="1">
      <c r="A20" s="69" t="s">
        <v>22</v>
      </c>
      <c r="B20" s="69"/>
      <c r="C20" s="69"/>
      <c r="D20" s="69"/>
      <c r="E20" s="69"/>
      <c r="F20" s="69"/>
      <c r="G20" s="69"/>
      <c r="H20" s="69"/>
      <c r="I20" s="28"/>
    </row>
    <row r="21" spans="1:9" ht="12.75">
      <c r="A21" s="28"/>
      <c r="B21" s="28"/>
      <c r="C21" s="28"/>
      <c r="D21" s="28"/>
      <c r="E21" s="28"/>
      <c r="F21" s="28"/>
      <c r="G21" s="28"/>
      <c r="H21" s="28"/>
      <c r="I21" s="28"/>
    </row>
    <row r="22" spans="1:8" ht="54" customHeight="1">
      <c r="A22" s="65" t="s">
        <v>12</v>
      </c>
      <c r="B22" s="65"/>
      <c r="C22" s="65"/>
      <c r="D22" s="65"/>
      <c r="E22" s="65"/>
      <c r="F22" s="65"/>
      <c r="G22" s="65"/>
      <c r="H22" s="65"/>
    </row>
    <row r="24" ht="12.75">
      <c r="A24" s="34"/>
    </row>
  </sheetData>
  <mergeCells count="2">
    <mergeCell ref="A20:H20"/>
    <mergeCell ref="A22:H22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7" customWidth="1"/>
    <col min="2" max="2" width="2.00390625" style="0" customWidth="1"/>
    <col min="3" max="3" width="15.57421875" style="0" customWidth="1"/>
    <col min="8" max="8" width="11.8515625" style="0" customWidth="1"/>
  </cols>
  <sheetData>
    <row r="1" spans="1:2" ht="12.75">
      <c r="A1" s="22" t="s">
        <v>46</v>
      </c>
      <c r="B1" s="22"/>
    </row>
    <row r="2" ht="12.75">
      <c r="B2" s="7"/>
    </row>
    <row r="3" spans="1:4" ht="12.75">
      <c r="A3" s="23" t="s">
        <v>0</v>
      </c>
      <c r="B3" s="23"/>
      <c r="C3" s="24" t="s">
        <v>4</v>
      </c>
      <c r="D3" s="25"/>
    </row>
    <row r="4" spans="1:3" ht="12.75">
      <c r="A4" s="26"/>
      <c r="B4" s="26"/>
      <c r="C4" s="27" t="s">
        <v>1</v>
      </c>
    </row>
    <row r="5" spans="1:2" ht="12.75">
      <c r="A5" s="26"/>
      <c r="B5" s="26"/>
    </row>
    <row r="6" spans="1:3" ht="12.75">
      <c r="A6" s="7">
        <v>2000</v>
      </c>
      <c r="B6" s="7"/>
      <c r="C6" s="2">
        <v>209.250148166101</v>
      </c>
    </row>
    <row r="7" spans="1:3" ht="12.75">
      <c r="A7" s="7">
        <v>2001</v>
      </c>
      <c r="B7" s="7"/>
      <c r="C7" s="2">
        <v>255.48717638373282</v>
      </c>
    </row>
    <row r="8" spans="1:3" ht="12.75">
      <c r="A8" s="7">
        <v>2002</v>
      </c>
      <c r="B8" s="7"/>
      <c r="C8" s="2">
        <v>363.46693639246996</v>
      </c>
    </row>
    <row r="9" spans="1:3" ht="12.75">
      <c r="A9" s="7">
        <v>2003</v>
      </c>
      <c r="B9" s="7"/>
      <c r="C9" s="2">
        <v>485.3004235407609</v>
      </c>
    </row>
    <row r="10" spans="1:3" ht="12.75">
      <c r="A10" s="7">
        <v>2004</v>
      </c>
      <c r="B10" s="7"/>
      <c r="C10" s="2">
        <v>570.1921392949513</v>
      </c>
    </row>
    <row r="11" spans="1:4" ht="12.75">
      <c r="A11" s="5">
        <v>2005</v>
      </c>
      <c r="B11" s="5"/>
      <c r="C11" s="2">
        <v>858.8596360974957</v>
      </c>
      <c r="D11" s="11"/>
    </row>
    <row r="12" spans="1:4" ht="12.75">
      <c r="A12" s="5">
        <v>2006</v>
      </c>
      <c r="B12" s="5"/>
      <c r="C12" s="2">
        <v>1378.1980389107314</v>
      </c>
      <c r="D12" s="11"/>
    </row>
    <row r="13" spans="1:3" ht="12.75">
      <c r="A13" s="5">
        <v>2007</v>
      </c>
      <c r="C13" s="2">
        <v>1734.530226274495</v>
      </c>
    </row>
    <row r="14" spans="1:3" ht="12.75">
      <c r="A14" s="5">
        <v>2008</v>
      </c>
      <c r="B14" s="5"/>
      <c r="C14" s="2">
        <v>2241.860804745228</v>
      </c>
    </row>
    <row r="15" spans="1:3" ht="12.75">
      <c r="A15" s="5">
        <v>2009</v>
      </c>
      <c r="B15" s="11"/>
      <c r="C15" s="2">
        <v>2367.9429603415056</v>
      </c>
    </row>
    <row r="16" spans="1:3" ht="12.75">
      <c r="A16" s="3">
        <v>2010</v>
      </c>
      <c r="B16" s="3" t="s">
        <v>2</v>
      </c>
      <c r="C16" s="14">
        <v>2484.7190520723425</v>
      </c>
    </row>
    <row r="17" spans="3:5" ht="12.75">
      <c r="C17" s="18"/>
      <c r="E17" s="2"/>
    </row>
    <row r="18" spans="1:3" ht="12.75">
      <c r="A18" s="7" t="s">
        <v>3</v>
      </c>
      <c r="C18" s="18"/>
    </row>
    <row r="19" ht="12.75">
      <c r="C19" s="18"/>
    </row>
    <row r="20" spans="1:9" ht="54" customHeight="1">
      <c r="A20" s="69" t="s">
        <v>22</v>
      </c>
      <c r="B20" s="69"/>
      <c r="C20" s="69"/>
      <c r="D20" s="69"/>
      <c r="E20" s="69"/>
      <c r="F20" s="69"/>
      <c r="G20" s="69"/>
      <c r="H20" s="69"/>
      <c r="I20" s="28"/>
    </row>
    <row r="21" spans="1:9" ht="12.75">
      <c r="A21" s="28"/>
      <c r="B21" s="28"/>
      <c r="C21" s="28"/>
      <c r="D21" s="28"/>
      <c r="E21" s="28"/>
      <c r="F21" s="28"/>
      <c r="G21" s="28"/>
      <c r="H21" s="28"/>
      <c r="I21" s="28"/>
    </row>
    <row r="22" spans="1:8" ht="54" customHeight="1">
      <c r="A22" s="65" t="s">
        <v>12</v>
      </c>
      <c r="B22" s="65"/>
      <c r="C22" s="65"/>
      <c r="D22" s="65"/>
      <c r="E22" s="65"/>
      <c r="F22" s="65"/>
      <c r="G22" s="65"/>
      <c r="H22" s="65"/>
    </row>
    <row r="24" ht="12.75">
      <c r="A24" s="34"/>
    </row>
  </sheetData>
  <mergeCells count="2">
    <mergeCell ref="A20:H20"/>
    <mergeCell ref="A22:H2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7109375" style="0" customWidth="1"/>
    <col min="3" max="3" width="15.28125" style="0" customWidth="1"/>
    <col min="9" max="9" width="16.57421875" style="0" customWidth="1"/>
  </cols>
  <sheetData>
    <row r="1" spans="1:3" ht="12.75">
      <c r="A1" s="1" t="s">
        <v>35</v>
      </c>
      <c r="B1" s="1"/>
      <c r="C1" s="2"/>
    </row>
    <row r="3" spans="1:3" ht="15.75" customHeight="1">
      <c r="A3" s="3" t="s">
        <v>0</v>
      </c>
      <c r="B3" s="3"/>
      <c r="C3" s="4" t="s">
        <v>4</v>
      </c>
    </row>
    <row r="4" spans="1:3" ht="14.25" customHeight="1">
      <c r="A4" s="5"/>
      <c r="B4" s="5"/>
      <c r="C4" s="6" t="s">
        <v>1</v>
      </c>
    </row>
    <row r="5" spans="1:3" ht="12.75">
      <c r="A5" s="7"/>
      <c r="B5" s="7"/>
      <c r="C5" s="8"/>
    </row>
    <row r="6" spans="1:3" ht="12.75">
      <c r="A6" s="7">
        <v>1975</v>
      </c>
      <c r="B6" s="7"/>
      <c r="C6" s="9">
        <v>146.87966035600002</v>
      </c>
    </row>
    <row r="7" spans="1:3" ht="12.75">
      <c r="A7" s="7">
        <v>1976</v>
      </c>
      <c r="B7" s="7"/>
      <c r="C7" s="2">
        <v>175.410241864</v>
      </c>
    </row>
    <row r="8" spans="1:3" ht="12.75">
      <c r="A8" s="7">
        <v>1977</v>
      </c>
      <c r="B8" s="7"/>
      <c r="C8" s="2">
        <v>388.33291497000005</v>
      </c>
    </row>
    <row r="9" spans="1:3" ht="12.75">
      <c r="A9" s="7">
        <v>1978</v>
      </c>
      <c r="B9" s="7"/>
      <c r="C9" s="2">
        <v>668.091116979</v>
      </c>
    </row>
    <row r="10" spans="1:3" ht="12.75">
      <c r="A10" s="7">
        <v>1979</v>
      </c>
      <c r="B10" s="7"/>
      <c r="C10" s="2">
        <v>933.3198561830001</v>
      </c>
    </row>
    <row r="11" spans="1:3" ht="12.75">
      <c r="A11" s="7">
        <v>1980</v>
      </c>
      <c r="B11" s="7"/>
      <c r="C11" s="2">
        <v>1153.9035187680001</v>
      </c>
    </row>
    <row r="12" spans="1:3" ht="12.75">
      <c r="A12" s="7">
        <v>1981</v>
      </c>
      <c r="B12" s="7"/>
      <c r="C12" s="2">
        <v>1314.784297827</v>
      </c>
    </row>
    <row r="13" spans="1:3" ht="12.75">
      <c r="A13" s="7">
        <v>1982</v>
      </c>
      <c r="B13" s="7"/>
      <c r="C13" s="2">
        <v>1888.565992599</v>
      </c>
    </row>
    <row r="14" spans="1:3" ht="12.75">
      <c r="A14" s="7">
        <v>1983</v>
      </c>
      <c r="B14" s="7"/>
      <c r="C14" s="2">
        <v>2451.51663328</v>
      </c>
    </row>
    <row r="15" spans="1:3" ht="12.75">
      <c r="A15" s="7">
        <v>1984</v>
      </c>
      <c r="B15" s="7"/>
      <c r="C15" s="2">
        <v>3402.5360168800003</v>
      </c>
    </row>
    <row r="16" spans="1:3" ht="12.75">
      <c r="A16" s="7">
        <v>1985</v>
      </c>
      <c r="B16" s="7"/>
      <c r="C16" s="2">
        <v>3732.486908579</v>
      </c>
    </row>
    <row r="17" spans="1:3" ht="12.75">
      <c r="A17" s="7">
        <v>1986</v>
      </c>
      <c r="B17" s="7"/>
      <c r="C17" s="2">
        <v>3485.2218688430003</v>
      </c>
    </row>
    <row r="18" spans="1:3" ht="12.75">
      <c r="A18" s="7">
        <v>1987</v>
      </c>
      <c r="B18" s="7"/>
      <c r="C18" s="2">
        <v>3856.6477725490004</v>
      </c>
    </row>
    <row r="19" spans="1:3" ht="12.75">
      <c r="A19" s="7">
        <v>1988</v>
      </c>
      <c r="B19" s="7"/>
      <c r="C19" s="2">
        <v>3936.6919040020002</v>
      </c>
    </row>
    <row r="20" spans="1:3" ht="12.75">
      <c r="A20" s="7">
        <v>1989</v>
      </c>
      <c r="B20" s="7"/>
      <c r="C20" s="2">
        <v>4013.037626741</v>
      </c>
    </row>
    <row r="21" spans="1:3" ht="12.75">
      <c r="A21" s="7">
        <v>1990</v>
      </c>
      <c r="B21" s="7"/>
      <c r="C21" s="2">
        <v>4018.5852398120005</v>
      </c>
    </row>
    <row r="22" spans="1:3" ht="12.75">
      <c r="A22" s="7">
        <v>1991</v>
      </c>
      <c r="B22" s="7"/>
      <c r="C22" s="2">
        <v>4325.288991023001</v>
      </c>
    </row>
    <row r="23" spans="1:3" ht="12.75">
      <c r="A23" s="7">
        <v>1992</v>
      </c>
      <c r="B23" s="7"/>
      <c r="C23" s="2">
        <v>4196.1088580840005</v>
      </c>
    </row>
    <row r="24" spans="1:3" ht="12.75">
      <c r="A24" s="7">
        <v>1993</v>
      </c>
      <c r="B24" s="7"/>
      <c r="C24" s="2">
        <v>4200.599782951001</v>
      </c>
    </row>
    <row r="25" spans="1:3" ht="12.75">
      <c r="A25" s="7">
        <v>1994</v>
      </c>
      <c r="B25" s="7"/>
      <c r="C25" s="2">
        <v>4458.1675326760005</v>
      </c>
    </row>
    <row r="26" spans="1:3" ht="12.75">
      <c r="A26" s="7">
        <v>1995</v>
      </c>
      <c r="B26" s="7"/>
      <c r="C26" s="2">
        <v>4774.645649774</v>
      </c>
    </row>
    <row r="27" spans="1:3" ht="12.75">
      <c r="A27" s="7">
        <v>1996</v>
      </c>
      <c r="B27" s="7"/>
      <c r="C27" s="2">
        <v>4953.754300352</v>
      </c>
    </row>
    <row r="28" spans="1:3" ht="12.75">
      <c r="A28" s="7">
        <v>1997</v>
      </c>
      <c r="B28" s="7"/>
      <c r="C28" s="2">
        <v>5420.017970367</v>
      </c>
    </row>
    <row r="29" spans="1:3" ht="12.75">
      <c r="A29" s="7">
        <v>1998</v>
      </c>
      <c r="B29" s="7"/>
      <c r="C29" s="2">
        <v>5073.160067404</v>
      </c>
    </row>
    <row r="30" spans="1:3" ht="12.75">
      <c r="A30" s="7">
        <v>1999</v>
      </c>
      <c r="B30" s="7"/>
      <c r="C30" s="2">
        <v>4971.71799982</v>
      </c>
    </row>
    <row r="31" spans="1:3" ht="12.75">
      <c r="A31" s="7">
        <v>2000</v>
      </c>
      <c r="B31" s="7"/>
      <c r="C31" s="2">
        <v>4519.191276457001</v>
      </c>
    </row>
    <row r="32" spans="1:3" ht="12.75">
      <c r="A32" s="7">
        <v>2001</v>
      </c>
      <c r="B32" s="7"/>
      <c r="C32" s="2">
        <v>4873.710168899001</v>
      </c>
    </row>
    <row r="33" spans="1:3" ht="12.75">
      <c r="A33" s="7">
        <v>2002</v>
      </c>
      <c r="B33" s="7"/>
      <c r="C33" s="2">
        <v>5420.282142418</v>
      </c>
    </row>
    <row r="34" spans="1:3" ht="12.75">
      <c r="A34" s="7">
        <v>2003</v>
      </c>
      <c r="B34" s="7"/>
      <c r="C34" s="2">
        <v>6430.211893391001</v>
      </c>
    </row>
    <row r="35" spans="1:3" ht="12.75">
      <c r="A35" s="7">
        <v>2004</v>
      </c>
      <c r="B35" s="7"/>
      <c r="C35" s="2">
        <v>7531.281001959001</v>
      </c>
    </row>
    <row r="36" spans="1:3" ht="12.75">
      <c r="A36" s="7">
        <v>2005</v>
      </c>
      <c r="B36" s="7"/>
      <c r="C36" s="2">
        <v>8275.717841677</v>
      </c>
    </row>
    <row r="37" spans="1:3" ht="12.75">
      <c r="A37" s="7">
        <v>2006</v>
      </c>
      <c r="B37" s="7"/>
      <c r="C37" s="2">
        <v>10365.582937138</v>
      </c>
    </row>
    <row r="38" spans="1:9" ht="12.75">
      <c r="A38" s="10">
        <v>2007</v>
      </c>
      <c r="B38" s="11"/>
      <c r="C38" s="12">
        <v>13089.72512705</v>
      </c>
      <c r="D38" s="11"/>
      <c r="F38" s="11"/>
      <c r="G38" s="11"/>
      <c r="H38" s="11"/>
      <c r="I38" s="11"/>
    </row>
    <row r="39" spans="1:9" ht="12.75">
      <c r="A39" s="10">
        <v>2008</v>
      </c>
      <c r="B39" s="10"/>
      <c r="C39" s="12">
        <v>17451.734033162</v>
      </c>
      <c r="D39" s="11"/>
      <c r="F39" s="11"/>
      <c r="G39" s="11"/>
      <c r="H39" s="11"/>
      <c r="I39" s="11"/>
    </row>
    <row r="40" spans="1:9" ht="12.75">
      <c r="A40" s="10">
        <v>2009</v>
      </c>
      <c r="B40" s="11"/>
      <c r="C40" s="12">
        <v>19238.593786126003</v>
      </c>
      <c r="D40" s="11"/>
      <c r="F40" s="11"/>
      <c r="G40" s="11"/>
      <c r="H40" s="11"/>
      <c r="I40" s="11"/>
    </row>
    <row r="41" spans="1:9" ht="12.75">
      <c r="A41" s="13">
        <v>2010</v>
      </c>
      <c r="B41" s="13" t="s">
        <v>2</v>
      </c>
      <c r="C41" s="14">
        <v>21926.280233</v>
      </c>
      <c r="D41" s="11"/>
      <c r="F41" s="11"/>
      <c r="G41" s="11"/>
      <c r="H41" s="11"/>
      <c r="I41" s="11"/>
    </row>
    <row r="42" spans="1:9" ht="12.75">
      <c r="A42" s="10"/>
      <c r="C42" s="12"/>
      <c r="D42" s="11"/>
      <c r="E42" s="11"/>
      <c r="F42" s="11"/>
      <c r="G42" s="11"/>
      <c r="H42" s="11"/>
      <c r="I42" s="11"/>
    </row>
    <row r="43" spans="1:9" ht="12.75">
      <c r="A43" s="10" t="s">
        <v>3</v>
      </c>
      <c r="B43" s="10"/>
      <c r="C43" s="12"/>
      <c r="D43" s="11"/>
      <c r="E43" s="11"/>
      <c r="F43" s="11"/>
      <c r="G43" s="11"/>
      <c r="H43" s="11"/>
      <c r="I43" s="11"/>
    </row>
    <row r="44" spans="1:9" ht="12.75">
      <c r="A44" s="10"/>
      <c r="B44" s="10"/>
      <c r="C44" s="12"/>
      <c r="D44" s="11"/>
      <c r="E44" s="11"/>
      <c r="F44" s="11"/>
      <c r="G44" s="11"/>
      <c r="H44" s="11"/>
      <c r="I44" s="11"/>
    </row>
    <row r="45" spans="1:9" ht="54" customHeight="1">
      <c r="A45" s="64" t="s">
        <v>13</v>
      </c>
      <c r="B45" s="64"/>
      <c r="C45" s="64"/>
      <c r="D45" s="64"/>
      <c r="E45" s="64"/>
      <c r="F45" s="64"/>
      <c r="G45" s="64"/>
      <c r="H45" s="64"/>
      <c r="I45" s="64"/>
    </row>
    <row r="46" spans="1:9" ht="12.75">
      <c r="A46" s="40"/>
      <c r="B46" s="40"/>
      <c r="C46" s="40"/>
      <c r="D46" s="40"/>
      <c r="E46" s="40"/>
      <c r="F46" s="40"/>
      <c r="G46" s="40"/>
      <c r="H46" s="40"/>
      <c r="I46" s="40"/>
    </row>
    <row r="47" spans="1:10" ht="41.25" customHeight="1">
      <c r="A47" s="65" t="s">
        <v>12</v>
      </c>
      <c r="B47" s="65"/>
      <c r="C47" s="65"/>
      <c r="D47" s="65"/>
      <c r="E47" s="65"/>
      <c r="F47" s="65"/>
      <c r="G47" s="65"/>
      <c r="H47" s="65"/>
      <c r="I47" s="65"/>
      <c r="J47" s="21"/>
    </row>
  </sheetData>
  <mergeCells count="2">
    <mergeCell ref="A45:I45"/>
    <mergeCell ref="A47:I47"/>
  </mergeCells>
  <printOptions/>
  <pageMargins left="0.75" right="0.75" top="1" bottom="1" header="0.5" footer="0.5"/>
  <pageSetup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13.7109375" style="18" customWidth="1"/>
    <col min="6" max="6" width="12.57421875" style="0" customWidth="1"/>
  </cols>
  <sheetData>
    <row r="1" ht="12.75">
      <c r="A1" s="16" t="s">
        <v>28</v>
      </c>
    </row>
    <row r="3" spans="1:2" ht="12.75">
      <c r="A3" s="30" t="s">
        <v>5</v>
      </c>
      <c r="B3" s="17" t="s">
        <v>25</v>
      </c>
    </row>
    <row r="4" ht="12.75">
      <c r="B4" s="18" t="s">
        <v>1</v>
      </c>
    </row>
    <row r="6" spans="1:2" ht="12.75">
      <c r="A6" t="s">
        <v>11</v>
      </c>
      <c r="B6" s="9">
        <v>11993.4111154</v>
      </c>
    </row>
    <row r="7" spans="1:2" ht="12.75">
      <c r="A7" t="s">
        <v>6</v>
      </c>
      <c r="B7" s="9">
        <v>7270.014843520001</v>
      </c>
    </row>
    <row r="8" spans="1:2" ht="12.75">
      <c r="A8" t="s">
        <v>8</v>
      </c>
      <c r="B8" s="9">
        <v>554.7613071000001</v>
      </c>
    </row>
    <row r="9" spans="1:2" ht="12.75">
      <c r="A9" t="s">
        <v>7</v>
      </c>
      <c r="B9" s="9">
        <v>303.79785865</v>
      </c>
    </row>
    <row r="10" spans="1:2" ht="12.75">
      <c r="A10" t="s">
        <v>16</v>
      </c>
      <c r="B10" s="9">
        <v>277.38065355000003</v>
      </c>
    </row>
    <row r="11" spans="1:2" ht="12.75">
      <c r="A11" t="s">
        <v>17</v>
      </c>
      <c r="B11" s="9">
        <v>237.75484590000002</v>
      </c>
    </row>
    <row r="12" spans="1:2" ht="12.75">
      <c r="A12" t="s">
        <v>18</v>
      </c>
      <c r="B12" s="9">
        <v>158.50323060000002</v>
      </c>
    </row>
    <row r="13" spans="1:2" ht="12.75">
      <c r="A13" t="s">
        <v>10</v>
      </c>
      <c r="B13" s="9">
        <v>138.69032677500002</v>
      </c>
    </row>
    <row r="14" spans="1:2" ht="12.75">
      <c r="A14" t="s">
        <v>15</v>
      </c>
      <c r="B14" s="9">
        <v>84.53505632000001</v>
      </c>
    </row>
    <row r="15" spans="1:2" ht="12.75">
      <c r="A15" t="s">
        <v>9</v>
      </c>
      <c r="B15" s="9">
        <v>84.53505632000001</v>
      </c>
    </row>
    <row r="17" spans="1:2" ht="12.75">
      <c r="A17" s="32" t="s">
        <v>20</v>
      </c>
      <c r="B17" s="31">
        <v>21926.280233</v>
      </c>
    </row>
    <row r="19" ht="12.75">
      <c r="A19" t="s">
        <v>26</v>
      </c>
    </row>
    <row r="21" spans="1:6" ht="29.25" customHeight="1">
      <c r="A21" s="65" t="s">
        <v>27</v>
      </c>
      <c r="B21" s="65"/>
      <c r="C21" s="65"/>
      <c r="D21" s="65"/>
      <c r="E21" s="65"/>
      <c r="F21" s="65"/>
    </row>
    <row r="22" spans="1:6" ht="12.75">
      <c r="A22" s="40"/>
      <c r="B22" s="41"/>
      <c r="C22" s="40"/>
      <c r="D22" s="40"/>
      <c r="E22" s="40"/>
      <c r="F22" s="40"/>
    </row>
    <row r="23" spans="1:9" ht="52.5" customHeight="1">
      <c r="A23" s="65" t="s">
        <v>12</v>
      </c>
      <c r="B23" s="65"/>
      <c r="C23" s="65"/>
      <c r="D23" s="65"/>
      <c r="E23" s="65"/>
      <c r="F23" s="65"/>
      <c r="G23" s="21"/>
      <c r="H23" s="21"/>
      <c r="I23" s="21"/>
    </row>
  </sheetData>
  <mergeCells count="2">
    <mergeCell ref="A21:F21"/>
    <mergeCell ref="A23:F2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2.28125" style="0" customWidth="1"/>
    <col min="3" max="3" width="14.140625" style="0" customWidth="1"/>
    <col min="9" max="9" width="18.421875" style="0" customWidth="1"/>
  </cols>
  <sheetData>
    <row r="1" spans="1:2" ht="12.75">
      <c r="A1" s="16" t="s">
        <v>40</v>
      </c>
      <c r="B1" s="16"/>
    </row>
    <row r="3" spans="1:3" ht="12.75">
      <c r="A3" s="3" t="s">
        <v>0</v>
      </c>
      <c r="B3" s="3"/>
      <c r="C3" s="17" t="s">
        <v>4</v>
      </c>
    </row>
    <row r="4" spans="1:3" ht="12.75">
      <c r="A4" s="7"/>
      <c r="B4" s="7"/>
      <c r="C4" s="18" t="s">
        <v>1</v>
      </c>
    </row>
    <row r="5" spans="1:2" ht="12.75">
      <c r="A5" s="7"/>
      <c r="B5" s="7"/>
    </row>
    <row r="6" spans="1:3" ht="12.75">
      <c r="A6" s="7">
        <v>1978</v>
      </c>
      <c r="B6" s="7"/>
      <c r="C6" s="2">
        <v>10.038536</v>
      </c>
    </row>
    <row r="7" spans="1:3" ht="12.75">
      <c r="A7" s="7">
        <v>1979</v>
      </c>
      <c r="B7" s="7"/>
      <c r="C7" s="2">
        <v>39.625800000000005</v>
      </c>
    </row>
    <row r="8" spans="1:3" ht="12.75">
      <c r="A8" s="7">
        <v>1980</v>
      </c>
      <c r="B8" s="7"/>
      <c r="C8" s="2">
        <v>174.881864</v>
      </c>
    </row>
    <row r="9" spans="1:3" ht="12.75">
      <c r="A9" s="7">
        <v>1981</v>
      </c>
      <c r="B9" s="7"/>
      <c r="C9" s="2">
        <v>215.036008</v>
      </c>
    </row>
    <row r="10" spans="1:3" ht="12.75">
      <c r="A10" s="7">
        <v>1982</v>
      </c>
      <c r="B10" s="7"/>
      <c r="C10" s="2">
        <v>350.02790000000005</v>
      </c>
    </row>
    <row r="11" spans="1:3" ht="12.75">
      <c r="A11" s="7">
        <v>1983</v>
      </c>
      <c r="B11" s="7"/>
      <c r="C11" s="2">
        <v>374.860068</v>
      </c>
    </row>
    <row r="12" spans="1:3" ht="12.75">
      <c r="A12" s="7">
        <v>1984</v>
      </c>
      <c r="B12" s="7"/>
      <c r="C12" s="2">
        <v>430.072016</v>
      </c>
    </row>
    <row r="13" spans="1:3" ht="12.75">
      <c r="A13" s="7">
        <v>1985</v>
      </c>
      <c r="B13" s="7"/>
      <c r="C13" s="2">
        <v>609.973148</v>
      </c>
    </row>
    <row r="14" spans="1:3" ht="12.75">
      <c r="A14" s="7">
        <v>1986</v>
      </c>
      <c r="B14" s="7"/>
      <c r="C14" s="2">
        <v>709.8301640000001</v>
      </c>
    </row>
    <row r="15" spans="1:3" ht="12.75">
      <c r="A15" s="7">
        <v>1987</v>
      </c>
      <c r="B15" s="7"/>
      <c r="C15" s="2">
        <v>830.0284240000001</v>
      </c>
    </row>
    <row r="16" spans="1:3" ht="12.75">
      <c r="A16" s="7">
        <v>1988</v>
      </c>
      <c r="B16" s="7"/>
      <c r="C16" s="2">
        <v>844.8220560000001</v>
      </c>
    </row>
    <row r="17" spans="1:3" ht="12.75">
      <c r="A17" s="7">
        <v>1989</v>
      </c>
      <c r="B17" s="7"/>
      <c r="C17" s="2">
        <v>869.918396</v>
      </c>
    </row>
    <row r="18" spans="1:3" ht="12.75">
      <c r="A18" s="7">
        <v>1990</v>
      </c>
      <c r="B18" s="7"/>
      <c r="C18" s="2">
        <v>900.0341777570001</v>
      </c>
    </row>
    <row r="19" spans="1:3" ht="12.75">
      <c r="A19" s="7">
        <v>1991</v>
      </c>
      <c r="B19" s="7"/>
      <c r="C19" s="2">
        <v>949.9626953960001</v>
      </c>
    </row>
    <row r="20" spans="1:3" ht="12.75">
      <c r="A20" s="7">
        <v>1992</v>
      </c>
      <c r="B20" s="7"/>
      <c r="C20" s="2">
        <v>1100.012420364</v>
      </c>
    </row>
    <row r="21" spans="1:3" ht="12.75">
      <c r="A21" s="7">
        <v>1993</v>
      </c>
      <c r="B21" s="7"/>
      <c r="C21" s="2">
        <v>1199.869455642</v>
      </c>
    </row>
    <row r="22" spans="1:3" ht="12.75">
      <c r="A22" s="7">
        <v>1994</v>
      </c>
      <c r="B22" s="7"/>
      <c r="C22" s="2">
        <v>1349.91918061</v>
      </c>
    </row>
    <row r="23" spans="1:3" ht="12.75">
      <c r="A23" s="7">
        <v>1995</v>
      </c>
      <c r="B23" s="7"/>
      <c r="C23" s="2">
        <v>1399.8476982490001</v>
      </c>
    </row>
    <row r="24" spans="1:3" ht="12.75">
      <c r="A24" s="7">
        <v>1996</v>
      </c>
      <c r="B24" s="7"/>
      <c r="C24" s="2">
        <v>1100.012420364</v>
      </c>
    </row>
    <row r="25" spans="1:3" ht="12.75">
      <c r="A25" s="7">
        <v>1997</v>
      </c>
      <c r="B25" s="7"/>
      <c r="C25" s="2">
        <v>1299.9906629710001</v>
      </c>
    </row>
    <row r="26" spans="1:3" ht="12.75">
      <c r="A26" s="7">
        <v>1998</v>
      </c>
      <c r="B26" s="7"/>
      <c r="C26" s="2">
        <v>1387.167439801</v>
      </c>
    </row>
    <row r="27" spans="1:3" ht="12.75">
      <c r="A27" s="7">
        <v>1999</v>
      </c>
      <c r="B27" s="7"/>
      <c r="C27" s="2">
        <v>1471.966668172</v>
      </c>
    </row>
    <row r="28" spans="1:3" ht="12.75">
      <c r="A28" s="7">
        <v>2000</v>
      </c>
      <c r="B28" s="7"/>
      <c r="C28" s="2">
        <v>1630.205726721</v>
      </c>
    </row>
    <row r="29" spans="1:3" ht="12.75">
      <c r="A29" s="7">
        <v>2001</v>
      </c>
      <c r="B29" s="7"/>
      <c r="C29" s="2">
        <v>1765.7259888840001</v>
      </c>
    </row>
    <row r="30" spans="1:3" ht="12.75">
      <c r="A30" s="7">
        <v>2002</v>
      </c>
      <c r="B30" s="7"/>
      <c r="C30" s="2">
        <v>2153.266387701</v>
      </c>
    </row>
    <row r="31" spans="1:3" ht="12.75">
      <c r="A31" s="7">
        <v>2003</v>
      </c>
      <c r="B31" s="7"/>
      <c r="C31" s="2">
        <v>2804.714665467</v>
      </c>
    </row>
    <row r="32" spans="1:3" ht="12.75">
      <c r="A32" s="7">
        <v>2004</v>
      </c>
      <c r="B32" s="7"/>
      <c r="C32" s="2">
        <v>3409.4044902060004</v>
      </c>
    </row>
    <row r="33" spans="1:3" ht="12.75">
      <c r="A33" s="7">
        <v>2005</v>
      </c>
      <c r="B33" s="7"/>
      <c r="C33" s="2">
        <v>3897.858612505</v>
      </c>
    </row>
    <row r="34" spans="1:5" ht="12.75">
      <c r="A34" s="7">
        <v>2006</v>
      </c>
      <c r="B34" s="7"/>
      <c r="C34" s="2">
        <v>4855.746469431</v>
      </c>
      <c r="E34" s="2"/>
    </row>
    <row r="35" spans="1:5" ht="12.75">
      <c r="A35" s="5">
        <v>2007</v>
      </c>
      <c r="C35" s="2">
        <v>6485.952196152</v>
      </c>
      <c r="E35" s="2"/>
    </row>
    <row r="36" spans="1:5" ht="12.75">
      <c r="A36" s="5">
        <v>2008</v>
      </c>
      <c r="B36" s="5"/>
      <c r="C36" s="2">
        <v>9237.568279368</v>
      </c>
      <c r="E36" s="2"/>
    </row>
    <row r="37" spans="1:3" ht="12.75">
      <c r="A37" s="5">
        <v>2009</v>
      </c>
      <c r="C37" s="2">
        <v>10725.385270600002</v>
      </c>
    </row>
    <row r="38" spans="1:3" ht="12.75">
      <c r="A38" s="29">
        <v>2010</v>
      </c>
      <c r="B38" s="3" t="s">
        <v>2</v>
      </c>
      <c r="C38" s="14">
        <v>11993.4111154</v>
      </c>
    </row>
    <row r="39" ht="12.75">
      <c r="C39" s="2"/>
    </row>
    <row r="40" ht="12.75">
      <c r="A40" t="s">
        <v>3</v>
      </c>
    </row>
    <row r="42" spans="1:9" ht="54" customHeight="1">
      <c r="A42" s="64" t="s">
        <v>14</v>
      </c>
      <c r="B42" s="64"/>
      <c r="C42" s="64"/>
      <c r="D42" s="64"/>
      <c r="E42" s="64"/>
      <c r="F42" s="64"/>
      <c r="G42" s="64"/>
      <c r="H42" s="64"/>
      <c r="I42" s="64"/>
    </row>
    <row r="43" spans="1:9" ht="12.75">
      <c r="A43" s="28"/>
      <c r="B43" s="28"/>
      <c r="C43" s="28"/>
      <c r="D43" s="28"/>
      <c r="E43" s="28"/>
      <c r="F43" s="28"/>
      <c r="G43" s="28"/>
      <c r="H43" s="28"/>
      <c r="I43" s="28"/>
    </row>
    <row r="44" spans="1:9" ht="40.5" customHeight="1">
      <c r="A44" s="65" t="s">
        <v>12</v>
      </c>
      <c r="B44" s="65"/>
      <c r="C44" s="65"/>
      <c r="D44" s="65"/>
      <c r="E44" s="65"/>
      <c r="F44" s="65"/>
      <c r="G44" s="65"/>
      <c r="H44" s="65"/>
      <c r="I44" s="65"/>
    </row>
    <row r="46" ht="12.75">
      <c r="A46" s="15"/>
    </row>
  </sheetData>
  <mergeCells count="2">
    <mergeCell ref="A42:I42"/>
    <mergeCell ref="A44:I4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21.8515625" style="45" customWidth="1"/>
    <col min="3" max="3" width="22.00390625" style="45" customWidth="1"/>
    <col min="4" max="4" width="15.00390625" style="45" customWidth="1"/>
    <col min="5" max="5" width="16.140625" style="0" customWidth="1"/>
  </cols>
  <sheetData>
    <row r="1" spans="1:3" ht="12.75">
      <c r="A1" s="1" t="s">
        <v>51</v>
      </c>
      <c r="B1" s="44"/>
      <c r="C1" s="44"/>
    </row>
    <row r="2" spans="1:3" ht="12.75">
      <c r="A2" s="1"/>
      <c r="B2" s="44"/>
      <c r="C2" s="44"/>
    </row>
    <row r="3" spans="1:5" ht="40.5" customHeight="1">
      <c r="A3" s="46" t="s">
        <v>0</v>
      </c>
      <c r="B3" s="47" t="s">
        <v>53</v>
      </c>
      <c r="C3" s="48" t="s">
        <v>54</v>
      </c>
      <c r="D3" s="47" t="s">
        <v>55</v>
      </c>
      <c r="E3" s="49" t="s">
        <v>56</v>
      </c>
    </row>
    <row r="4" spans="2:9" ht="12.75">
      <c r="B4" s="50" t="s">
        <v>57</v>
      </c>
      <c r="C4" s="50" t="s">
        <v>57</v>
      </c>
      <c r="D4" s="50" t="s">
        <v>57</v>
      </c>
      <c r="E4" s="45" t="s">
        <v>58</v>
      </c>
      <c r="G4" s="45"/>
      <c r="I4" s="45"/>
    </row>
    <row r="5" ht="12.75">
      <c r="E5" s="45"/>
    </row>
    <row r="6" spans="1:9" ht="12.75">
      <c r="A6" s="7">
        <v>1980</v>
      </c>
      <c r="B6" s="51">
        <v>168.648</v>
      </c>
      <c r="C6" s="51">
        <v>267.899</v>
      </c>
      <c r="D6" s="52">
        <v>0.889035</v>
      </c>
      <c r="E6" s="53">
        <f>(D6/300.816)*100</f>
        <v>0.2955411281314824</v>
      </c>
      <c r="H6" s="54"/>
      <c r="I6" s="35"/>
    </row>
    <row r="7" spans="1:9" ht="12.75">
      <c r="A7" s="7">
        <v>1981</v>
      </c>
      <c r="B7" s="51">
        <v>206.223</v>
      </c>
      <c r="C7" s="51">
        <v>328.422</v>
      </c>
      <c r="D7" s="52">
        <v>2.184486</v>
      </c>
      <c r="E7" s="52">
        <f aca="true" t="shared" si="0" ref="E7:E36">(D7/C6)*100</f>
        <v>0.8154140179694587</v>
      </c>
      <c r="G7" s="35"/>
      <c r="H7" s="54"/>
      <c r="I7" s="35"/>
    </row>
    <row r="8" spans="1:9" ht="12.75">
      <c r="A8" s="7">
        <v>1982</v>
      </c>
      <c r="B8" s="51">
        <v>209.181</v>
      </c>
      <c r="C8" s="51">
        <v>330.934</v>
      </c>
      <c r="D8" s="52">
        <v>3.55614</v>
      </c>
      <c r="E8" s="52">
        <f t="shared" si="0"/>
        <v>1.0827959150117836</v>
      </c>
      <c r="G8" s="35"/>
      <c r="H8" s="54"/>
      <c r="I8" s="35"/>
    </row>
    <row r="9" spans="1:9" ht="12.75">
      <c r="A9" s="7">
        <v>1983</v>
      </c>
      <c r="B9" s="51">
        <v>106.031</v>
      </c>
      <c r="C9" s="51">
        <v>206.158</v>
      </c>
      <c r="D9" s="52">
        <v>4.06416</v>
      </c>
      <c r="E9" s="52">
        <f t="shared" si="0"/>
        <v>1.2280877758102824</v>
      </c>
      <c r="G9" s="35"/>
      <c r="H9" s="54"/>
      <c r="I9" s="35"/>
    </row>
    <row r="10" spans="1:9" ht="12.75">
      <c r="A10" s="7">
        <v>1984</v>
      </c>
      <c r="B10" s="51">
        <v>194.881</v>
      </c>
      <c r="C10" s="51">
        <v>312.606</v>
      </c>
      <c r="D10" s="52">
        <v>5.893032</v>
      </c>
      <c r="E10" s="52">
        <f t="shared" si="0"/>
        <v>2.8585027018112323</v>
      </c>
      <c r="G10" s="35"/>
      <c r="H10" s="54"/>
      <c r="I10" s="35"/>
    </row>
    <row r="11" spans="1:9" ht="12.75">
      <c r="A11" s="7">
        <v>1985</v>
      </c>
      <c r="B11" s="51">
        <v>225.447</v>
      </c>
      <c r="C11" s="51">
        <v>345.102</v>
      </c>
      <c r="D11" s="52">
        <v>6.883671</v>
      </c>
      <c r="E11" s="52">
        <f t="shared" si="0"/>
        <v>2.2020277921728946</v>
      </c>
      <c r="G11" s="35"/>
      <c r="H11" s="54"/>
      <c r="I11" s="35"/>
    </row>
    <row r="12" spans="1:9" ht="12.75">
      <c r="A12" s="7">
        <v>1986</v>
      </c>
      <c r="B12" s="51">
        <v>208.944</v>
      </c>
      <c r="C12" s="51">
        <v>313.316</v>
      </c>
      <c r="D12" s="52">
        <v>7.366086792000001</v>
      </c>
      <c r="E12" s="52">
        <f t="shared" si="0"/>
        <v>2.134466561190605</v>
      </c>
      <c r="G12" s="35"/>
      <c r="H12" s="54"/>
      <c r="I12" s="35"/>
    </row>
    <row r="13" spans="1:9" ht="12.75">
      <c r="A13" s="7">
        <v>1987</v>
      </c>
      <c r="B13" s="51">
        <v>181.143</v>
      </c>
      <c r="C13" s="51">
        <v>278.451</v>
      </c>
      <c r="D13" s="52">
        <v>7.090587546</v>
      </c>
      <c r="E13" s="52">
        <f t="shared" si="0"/>
        <v>2.263078663713312</v>
      </c>
      <c r="G13" s="35"/>
      <c r="H13" s="54"/>
      <c r="I13" s="35"/>
    </row>
    <row r="14" spans="1:9" ht="12.75">
      <c r="A14" s="7">
        <v>1988</v>
      </c>
      <c r="B14" s="51">
        <v>125.194</v>
      </c>
      <c r="C14" s="51">
        <v>204.19</v>
      </c>
      <c r="D14" s="52">
        <v>7.301390445</v>
      </c>
      <c r="E14" s="52">
        <f t="shared" si="0"/>
        <v>2.622145528297618</v>
      </c>
      <c r="G14" s="35"/>
      <c r="H14" s="54"/>
      <c r="I14" s="35"/>
    </row>
    <row r="15" spans="1:9" ht="12.75">
      <c r="A15" s="7">
        <v>1989</v>
      </c>
      <c r="B15" s="51">
        <v>191.32</v>
      </c>
      <c r="C15" s="51">
        <v>282.037</v>
      </c>
      <c r="D15" s="52">
        <v>8.165049846</v>
      </c>
      <c r="E15" s="52">
        <f t="shared" si="0"/>
        <v>3.9987510877124253</v>
      </c>
      <c r="G15" s="35"/>
      <c r="H15" s="54"/>
      <c r="I15" s="35"/>
    </row>
    <row r="16" spans="1:9" ht="12.75">
      <c r="A16" s="7">
        <v>1990</v>
      </c>
      <c r="B16" s="51">
        <v>201.534</v>
      </c>
      <c r="C16" s="51">
        <v>310.128</v>
      </c>
      <c r="D16" s="52">
        <v>8.866676267999999</v>
      </c>
      <c r="E16" s="52">
        <f t="shared" si="0"/>
        <v>3.143798958292706</v>
      </c>
      <c r="G16" s="35"/>
      <c r="H16" s="54"/>
      <c r="I16" s="35"/>
    </row>
    <row r="17" spans="1:9" ht="12.75">
      <c r="A17" s="7">
        <v>1991</v>
      </c>
      <c r="B17" s="51">
        <v>189.868</v>
      </c>
      <c r="C17" s="51">
        <v>277.607</v>
      </c>
      <c r="D17" s="52">
        <v>10.116303864</v>
      </c>
      <c r="E17" s="52">
        <f t="shared" si="0"/>
        <v>3.2619769462931436</v>
      </c>
      <c r="G17" s="35"/>
      <c r="H17" s="54"/>
      <c r="I17" s="35"/>
    </row>
    <row r="18" spans="1:9" ht="12.75">
      <c r="A18" s="7">
        <v>1992</v>
      </c>
      <c r="B18" s="51">
        <v>240.719</v>
      </c>
      <c r="C18" s="51">
        <v>350.255</v>
      </c>
      <c r="D18" s="52">
        <v>10.80837951</v>
      </c>
      <c r="E18" s="52">
        <f t="shared" si="0"/>
        <v>3.8934102922476734</v>
      </c>
      <c r="G18" s="35"/>
      <c r="H18" s="54"/>
      <c r="I18" s="35"/>
    </row>
    <row r="19" spans="1:9" ht="12.75">
      <c r="A19" s="7">
        <v>1993</v>
      </c>
      <c r="B19" s="51">
        <v>160.986</v>
      </c>
      <c r="C19" s="51">
        <v>256.758</v>
      </c>
      <c r="D19" s="52">
        <v>11.640236859</v>
      </c>
      <c r="E19" s="52">
        <f t="shared" si="0"/>
        <v>3.3233606540948735</v>
      </c>
      <c r="G19" s="35"/>
      <c r="H19" s="54"/>
      <c r="I19" s="35"/>
    </row>
    <row r="20" spans="1:9" ht="12.75">
      <c r="A20" s="7">
        <v>1994</v>
      </c>
      <c r="B20" s="51">
        <v>255.295</v>
      </c>
      <c r="C20" s="51">
        <v>353.021</v>
      </c>
      <c r="D20" s="52">
        <v>13.533474993</v>
      </c>
      <c r="E20" s="52">
        <f t="shared" si="0"/>
        <v>5.270906843408969</v>
      </c>
      <c r="G20" s="35"/>
      <c r="H20" s="54"/>
      <c r="I20" s="35"/>
    </row>
    <row r="21" spans="1:9" ht="12.75">
      <c r="A21" s="7">
        <v>1995</v>
      </c>
      <c r="B21" s="51">
        <v>187.97</v>
      </c>
      <c r="C21" s="51">
        <v>275.07</v>
      </c>
      <c r="D21" s="52">
        <v>10.05066768</v>
      </c>
      <c r="E21" s="52">
        <f t="shared" si="0"/>
        <v>2.847045269261602</v>
      </c>
      <c r="G21" s="35"/>
      <c r="H21" s="54"/>
      <c r="I21" s="35"/>
    </row>
    <row r="22" spans="1:9" ht="12.75">
      <c r="A22" s="7">
        <v>1996</v>
      </c>
      <c r="B22" s="51">
        <v>234.518</v>
      </c>
      <c r="C22" s="51">
        <v>333.147</v>
      </c>
      <c r="D22" s="52">
        <v>10.889942121</v>
      </c>
      <c r="E22" s="52">
        <f t="shared" si="0"/>
        <v>3.9589712149634644</v>
      </c>
      <c r="G22" s="35"/>
      <c r="H22" s="54"/>
      <c r="I22" s="35"/>
    </row>
    <row r="23" spans="1:9" ht="12.75">
      <c r="A23" s="7">
        <v>1997</v>
      </c>
      <c r="B23" s="51">
        <v>233.864</v>
      </c>
      <c r="C23" s="51">
        <v>333.711</v>
      </c>
      <c r="D23" s="52">
        <v>12.388880532</v>
      </c>
      <c r="E23" s="52">
        <f t="shared" si="0"/>
        <v>3.7187429369017284</v>
      </c>
      <c r="G23" s="35"/>
      <c r="H23" s="54"/>
      <c r="I23" s="35"/>
    </row>
    <row r="24" spans="1:9" ht="12.75">
      <c r="A24" s="7">
        <v>1998</v>
      </c>
      <c r="B24" s="51">
        <v>247.882</v>
      </c>
      <c r="C24" s="51">
        <v>346.584</v>
      </c>
      <c r="D24" s="52">
        <v>13.15314582</v>
      </c>
      <c r="E24" s="52">
        <f t="shared" si="0"/>
        <v>3.9414780513678007</v>
      </c>
      <c r="G24" s="35"/>
      <c r="H24" s="54"/>
      <c r="I24" s="35"/>
    </row>
    <row r="25" spans="1:9" ht="12.75">
      <c r="A25" s="7">
        <v>1999</v>
      </c>
      <c r="B25" s="51">
        <v>239.549</v>
      </c>
      <c r="C25" s="51">
        <v>331.96</v>
      </c>
      <c r="D25" s="52">
        <v>14.373084727200002</v>
      </c>
      <c r="E25" s="52">
        <f t="shared" si="0"/>
        <v>4.147071049788796</v>
      </c>
      <c r="G25" s="35"/>
      <c r="H25" s="54"/>
      <c r="I25" s="35"/>
    </row>
    <row r="26" spans="1:9" ht="12.75">
      <c r="A26" s="7">
        <v>2000</v>
      </c>
      <c r="B26" s="51">
        <v>251.854</v>
      </c>
      <c r="C26" s="51">
        <v>339.649</v>
      </c>
      <c r="D26" s="52">
        <v>15.998240707199999</v>
      </c>
      <c r="E26" s="52">
        <f t="shared" si="0"/>
        <v>4.819327842872635</v>
      </c>
      <c r="G26" s="35"/>
      <c r="H26" s="54"/>
      <c r="I26" s="35"/>
    </row>
    <row r="27" spans="1:9" ht="12.75">
      <c r="A27" s="7">
        <v>2001</v>
      </c>
      <c r="B27" s="51">
        <v>241.377</v>
      </c>
      <c r="C27" s="51">
        <v>321.4</v>
      </c>
      <c r="D27" s="52">
        <v>17.964564161538448</v>
      </c>
      <c r="E27" s="52">
        <f t="shared" si="0"/>
        <v>5.289155616986491</v>
      </c>
      <c r="G27" s="35"/>
      <c r="I27" s="35"/>
    </row>
    <row r="28" spans="1:9" ht="12.75">
      <c r="A28" s="7">
        <v>2002</v>
      </c>
      <c r="B28" s="51">
        <v>227.767</v>
      </c>
      <c r="C28" s="51">
        <v>294.026</v>
      </c>
      <c r="D28" s="52">
        <v>25.286795503937007</v>
      </c>
      <c r="E28" s="52">
        <f t="shared" si="0"/>
        <v>7.867702396993469</v>
      </c>
      <c r="G28" s="35"/>
      <c r="I28" s="35"/>
    </row>
    <row r="29" spans="1:9" ht="12.75">
      <c r="A29" s="7">
        <v>2003</v>
      </c>
      <c r="B29" s="51">
        <v>256.229</v>
      </c>
      <c r="C29" s="51">
        <v>345.098</v>
      </c>
      <c r="D29" s="52">
        <v>29.656879820454616</v>
      </c>
      <c r="E29" s="52">
        <f t="shared" si="0"/>
        <v>10.086482086772808</v>
      </c>
      <c r="G29" s="35"/>
      <c r="I29" s="35"/>
    </row>
    <row r="30" spans="1:9" ht="12.75">
      <c r="A30" s="7">
        <v>2004</v>
      </c>
      <c r="B30" s="51">
        <v>299.876</v>
      </c>
      <c r="C30" s="51">
        <v>385.359</v>
      </c>
      <c r="D30" s="52">
        <v>33.61092143139631</v>
      </c>
      <c r="E30" s="52">
        <f t="shared" si="0"/>
        <v>9.739529476089778</v>
      </c>
      <c r="G30" s="35"/>
      <c r="I30" s="35"/>
    </row>
    <row r="31" spans="1:9" ht="12.75">
      <c r="A31" s="7">
        <v>2005</v>
      </c>
      <c r="B31" s="51">
        <v>282.263</v>
      </c>
      <c r="C31" s="51">
        <v>362.865</v>
      </c>
      <c r="D31" s="52">
        <v>40.72604421333322</v>
      </c>
      <c r="E31" s="52">
        <f t="shared" si="0"/>
        <v>10.568338669483058</v>
      </c>
      <c r="G31" s="35"/>
      <c r="I31" s="35"/>
    </row>
    <row r="32" spans="1:9" ht="12.75">
      <c r="A32" s="7">
        <v>2006</v>
      </c>
      <c r="B32" s="51">
        <v>267.503</v>
      </c>
      <c r="C32" s="51">
        <v>335.303</v>
      </c>
      <c r="D32" s="52">
        <v>53.837263330888845</v>
      </c>
      <c r="E32" s="52">
        <f t="shared" si="0"/>
        <v>14.836719807886912</v>
      </c>
      <c r="G32" s="35"/>
      <c r="I32" s="35"/>
    </row>
    <row r="33" spans="1:9" ht="12.75">
      <c r="A33" s="5">
        <v>2007</v>
      </c>
      <c r="B33" s="51">
        <v>331.177</v>
      </c>
      <c r="C33" s="51">
        <v>411.831</v>
      </c>
      <c r="D33" s="52">
        <v>77.45308669555546</v>
      </c>
      <c r="E33" s="52">
        <f t="shared" si="0"/>
        <v>23.099431468121505</v>
      </c>
      <c r="G33" s="35"/>
      <c r="I33" s="35"/>
    </row>
    <row r="34" spans="1:9" ht="12.75">
      <c r="A34" s="5">
        <v>2008</v>
      </c>
      <c r="B34" s="51">
        <v>307.142</v>
      </c>
      <c r="C34" s="51">
        <v>400.283</v>
      </c>
      <c r="D34" s="52">
        <v>93.39631974977767</v>
      </c>
      <c r="E34" s="52">
        <f t="shared" si="0"/>
        <v>22.67831215954546</v>
      </c>
      <c r="G34" s="35"/>
      <c r="I34" s="35"/>
    </row>
    <row r="35" spans="1:9" ht="12.75">
      <c r="A35" s="5">
        <v>2009</v>
      </c>
      <c r="B35" s="55">
        <v>333.011</v>
      </c>
      <c r="C35" s="51">
        <v>416.448</v>
      </c>
      <c r="D35" s="56">
        <v>114.3045</v>
      </c>
      <c r="E35" s="56">
        <f t="shared" si="0"/>
        <v>28.555921685407576</v>
      </c>
      <c r="G35" s="35"/>
      <c r="I35" s="35"/>
    </row>
    <row r="36" spans="1:5" ht="12.75">
      <c r="A36" s="3">
        <v>2010</v>
      </c>
      <c r="B36" s="57">
        <v>336.438</v>
      </c>
      <c r="C36" s="57">
        <v>418.852</v>
      </c>
      <c r="D36" s="58">
        <v>119.3847</v>
      </c>
      <c r="E36" s="58">
        <f t="shared" si="0"/>
        <v>28.667372637159982</v>
      </c>
    </row>
    <row r="37" spans="1:5" ht="12.75">
      <c r="A37" s="5"/>
      <c r="B37" s="51"/>
      <c r="C37" s="56"/>
      <c r="D37" s="56"/>
      <c r="E37" s="56"/>
    </row>
    <row r="38" spans="1:5" ht="54.75" customHeight="1">
      <c r="A38" s="66" t="s">
        <v>59</v>
      </c>
      <c r="B38" s="67"/>
      <c r="C38" s="67"/>
      <c r="D38" s="67"/>
      <c r="E38" s="67"/>
    </row>
    <row r="39" spans="1:5" ht="12.75">
      <c r="A39" s="59"/>
      <c r="B39" s="60"/>
      <c r="C39" s="60"/>
      <c r="D39" s="60"/>
      <c r="E39" s="40"/>
    </row>
    <row r="40" spans="1:8" ht="65.25" customHeight="1">
      <c r="A40" s="65" t="s">
        <v>60</v>
      </c>
      <c r="B40" s="65"/>
      <c r="C40" s="65"/>
      <c r="D40" s="68"/>
      <c r="E40" s="68"/>
      <c r="F40" s="21"/>
      <c r="G40" s="21"/>
      <c r="H40" s="21"/>
    </row>
    <row r="41" spans="1:5" ht="12.75">
      <c r="A41" s="59"/>
      <c r="B41" s="60"/>
      <c r="C41" s="60"/>
      <c r="D41" s="60"/>
      <c r="E41" s="40"/>
    </row>
    <row r="42" spans="1:10" ht="56.25" customHeight="1">
      <c r="A42" s="69" t="s">
        <v>61</v>
      </c>
      <c r="B42" s="69"/>
      <c r="C42" s="69"/>
      <c r="D42" s="69"/>
      <c r="E42" s="69"/>
      <c r="F42" s="61"/>
      <c r="G42" s="21"/>
      <c r="H42" s="21"/>
      <c r="I42" s="21"/>
      <c r="J42" s="21"/>
    </row>
    <row r="43" spans="2:10" ht="12.75">
      <c r="B43" s="62"/>
      <c r="C43" s="62"/>
      <c r="D43" s="62"/>
      <c r="E43" s="21"/>
      <c r="F43" s="21"/>
      <c r="G43" s="21"/>
      <c r="H43" s="21"/>
      <c r="I43" s="21"/>
      <c r="J43" s="21"/>
    </row>
    <row r="44" spans="1:3" ht="12.75">
      <c r="A44" s="63"/>
      <c r="C44"/>
    </row>
    <row r="47" ht="12.75">
      <c r="C47" s="63"/>
    </row>
  </sheetData>
  <sheetProtection/>
  <mergeCells count="3">
    <mergeCell ref="A38:E38"/>
    <mergeCell ref="A40:E40"/>
    <mergeCell ref="A42:E42"/>
  </mergeCells>
  <printOptions/>
  <pageMargins left="0.75" right="0.75" top="1" bottom="1" header="0.5" footer="0.5"/>
  <pageSetup horizontalDpi="600" verticalDpi="6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2.28125" style="0" customWidth="1"/>
    <col min="3" max="3" width="15.00390625" style="0" customWidth="1"/>
    <col min="9" max="9" width="18.57421875" style="0" customWidth="1"/>
  </cols>
  <sheetData>
    <row r="1" spans="1:2" ht="12.75">
      <c r="A1" s="16" t="s">
        <v>36</v>
      </c>
      <c r="B1" s="16"/>
    </row>
    <row r="3" spans="1:3" ht="12.75">
      <c r="A3" s="3" t="s">
        <v>0</v>
      </c>
      <c r="B3" s="3"/>
      <c r="C3" s="17" t="s">
        <v>4</v>
      </c>
    </row>
    <row r="4" spans="1:3" ht="12.75">
      <c r="A4" s="7"/>
      <c r="B4" s="7"/>
      <c r="C4" s="18" t="s">
        <v>1</v>
      </c>
    </row>
    <row r="5" spans="1:2" ht="12.75">
      <c r="A5" s="7"/>
      <c r="B5" s="7"/>
    </row>
    <row r="6" spans="1:3" ht="12.75">
      <c r="A6" s="7">
        <v>1975</v>
      </c>
      <c r="B6" s="7"/>
      <c r="C6" s="2">
        <v>146.87966035600002</v>
      </c>
    </row>
    <row r="7" spans="1:3" ht="12.75">
      <c r="A7" s="7">
        <v>1976</v>
      </c>
      <c r="B7" s="7"/>
      <c r="C7" s="2">
        <v>175.410241864</v>
      </c>
    </row>
    <row r="8" spans="1:3" ht="12.75">
      <c r="A8" s="7">
        <v>1977</v>
      </c>
      <c r="B8" s="7"/>
      <c r="C8" s="2">
        <v>388.33291497000005</v>
      </c>
    </row>
    <row r="9" spans="1:3" ht="12.75">
      <c r="A9" s="7">
        <v>1978</v>
      </c>
      <c r="B9" s="7"/>
      <c r="C9" s="2">
        <v>658.0525790410001</v>
      </c>
    </row>
    <row r="10" spans="1:3" ht="12.75">
      <c r="A10" s="7">
        <v>1979</v>
      </c>
      <c r="B10" s="7"/>
      <c r="C10" s="2">
        <v>893.6940485330001</v>
      </c>
    </row>
    <row r="11" spans="1:3" ht="12.75">
      <c r="A11" s="7">
        <v>1980</v>
      </c>
      <c r="B11" s="7"/>
      <c r="C11" s="2">
        <v>979.021621006</v>
      </c>
    </row>
    <row r="12" spans="1:3" ht="12.75">
      <c r="A12" s="7">
        <v>1981</v>
      </c>
      <c r="B12" s="7"/>
      <c r="C12" s="2">
        <v>1099.748248313</v>
      </c>
    </row>
    <row r="13" spans="1:3" ht="12.75">
      <c r="A13" s="7">
        <v>1982</v>
      </c>
      <c r="B13" s="7"/>
      <c r="C13" s="2">
        <v>1538.538025024</v>
      </c>
    </row>
    <row r="14" spans="1:3" ht="12.75">
      <c r="A14" s="7">
        <v>1983</v>
      </c>
      <c r="B14" s="7"/>
      <c r="C14" s="2">
        <v>2076.656492911</v>
      </c>
    </row>
    <row r="15" spans="1:3" ht="12.75">
      <c r="A15" s="7">
        <v>1984</v>
      </c>
      <c r="B15" s="7"/>
      <c r="C15" s="2">
        <v>2972.463917852</v>
      </c>
    </row>
    <row r="16" spans="1:3" ht="12.75">
      <c r="A16" s="7">
        <v>1985</v>
      </c>
      <c r="B16" s="7"/>
      <c r="C16" s="2">
        <v>3122.5136428200003</v>
      </c>
    </row>
    <row r="17" spans="1:3" ht="12.75">
      <c r="A17" s="7">
        <v>1986</v>
      </c>
      <c r="B17" s="7"/>
      <c r="C17" s="2">
        <v>2775.3915678060002</v>
      </c>
    </row>
    <row r="18" spans="1:3" ht="12.75">
      <c r="A18" s="7">
        <v>1987</v>
      </c>
      <c r="B18" s="7"/>
      <c r="C18" s="2">
        <v>3026.619188307</v>
      </c>
    </row>
    <row r="19" spans="1:3" ht="12.75">
      <c r="A19" s="7">
        <v>1988</v>
      </c>
      <c r="B19" s="7"/>
      <c r="C19" s="2">
        <v>3091.869684904</v>
      </c>
    </row>
    <row r="20" spans="1:3" ht="12.75">
      <c r="A20" s="7">
        <v>1989</v>
      </c>
      <c r="B20" s="7"/>
      <c r="C20" s="2">
        <v>3143.1190627980004</v>
      </c>
    </row>
    <row r="21" spans="1:3" ht="12.75">
      <c r="A21" s="7">
        <v>1990</v>
      </c>
      <c r="B21" s="7"/>
      <c r="C21" s="2">
        <v>3112.7392769330004</v>
      </c>
    </row>
    <row r="22" spans="1:3" ht="12.75">
      <c r="A22" s="7">
        <v>1991</v>
      </c>
      <c r="B22" s="7"/>
      <c r="C22" s="2">
        <v>3368.7219943520004</v>
      </c>
    </row>
    <row r="23" spans="1:3" ht="12.75">
      <c r="A23" s="7">
        <v>1992</v>
      </c>
      <c r="B23" s="7"/>
      <c r="C23" s="2">
        <v>3087.114587986</v>
      </c>
    </row>
    <row r="24" spans="1:3" ht="12.75">
      <c r="A24" s="7">
        <v>1993</v>
      </c>
      <c r="B24" s="7"/>
      <c r="C24" s="2">
        <v>2984.351660147</v>
      </c>
    </row>
    <row r="25" spans="1:3" ht="12.75">
      <c r="A25" s="7">
        <v>1994</v>
      </c>
      <c r="B25" s="7"/>
      <c r="C25" s="2">
        <v>3088.6996202920004</v>
      </c>
    </row>
    <row r="26" spans="1:3" ht="12.75">
      <c r="A26" s="7">
        <v>1995</v>
      </c>
      <c r="B26" s="7"/>
      <c r="C26" s="2">
        <v>3347.324058221</v>
      </c>
    </row>
    <row r="27" spans="1:3" ht="12.75">
      <c r="A27" s="7">
        <v>1996</v>
      </c>
      <c r="B27" s="7"/>
      <c r="C27" s="2">
        <v>3814.1160723380003</v>
      </c>
    </row>
    <row r="28" spans="1:3" ht="12.75">
      <c r="A28" s="7">
        <v>1997</v>
      </c>
      <c r="B28" s="7"/>
      <c r="C28" s="2">
        <v>4074.3255425730003</v>
      </c>
    </row>
    <row r="29" spans="1:3" ht="12.75">
      <c r="A29" s="7">
        <v>1998</v>
      </c>
      <c r="B29" s="7"/>
      <c r="C29" s="2">
        <v>3642.140067137</v>
      </c>
    </row>
    <row r="30" spans="1:3" ht="12.75">
      <c r="A30" s="7">
        <v>1999</v>
      </c>
      <c r="B30" s="7"/>
      <c r="C30" s="2">
        <v>3428.424877878</v>
      </c>
    </row>
    <row r="31" spans="1:3" ht="12.75">
      <c r="A31" s="7">
        <v>2000</v>
      </c>
      <c r="B31" s="7"/>
      <c r="C31" s="2">
        <v>2773.014019347</v>
      </c>
    </row>
    <row r="32" spans="1:3" ht="12.75">
      <c r="A32" s="7">
        <v>2001</v>
      </c>
      <c r="B32" s="7"/>
      <c r="C32" s="2">
        <v>2967.7088209340004</v>
      </c>
    </row>
    <row r="33" spans="1:3" ht="12.75">
      <c r="A33" s="7">
        <v>2002</v>
      </c>
      <c r="B33" s="7"/>
      <c r="C33" s="2">
        <v>3035.33686599</v>
      </c>
    </row>
    <row r="34" spans="1:3" ht="12.75">
      <c r="A34" s="7">
        <v>2003</v>
      </c>
      <c r="B34" s="7"/>
      <c r="C34" s="2">
        <v>3207.0486991400003</v>
      </c>
    </row>
    <row r="35" spans="1:3" ht="12.75">
      <c r="A35" s="7">
        <v>2004</v>
      </c>
      <c r="B35" s="7"/>
      <c r="C35" s="2">
        <v>3577.9462587440003</v>
      </c>
    </row>
    <row r="36" spans="1:3" ht="12.75">
      <c r="A36" s="7">
        <v>2005</v>
      </c>
      <c r="B36" s="7"/>
      <c r="C36" s="2">
        <v>3649.0085404630004</v>
      </c>
    </row>
    <row r="37" spans="1:5" ht="12.75">
      <c r="A37" s="7">
        <v>2006</v>
      </c>
      <c r="B37" s="7"/>
      <c r="C37" s="2">
        <v>4411.6732517</v>
      </c>
      <c r="E37" s="2"/>
    </row>
    <row r="38" spans="1:5" ht="12.75">
      <c r="A38" s="5">
        <v>2007</v>
      </c>
      <c r="C38" s="2">
        <v>5283.44102</v>
      </c>
      <c r="E38" s="2"/>
    </row>
    <row r="39" spans="1:5" ht="12.75">
      <c r="A39" s="5">
        <v>2008</v>
      </c>
      <c r="B39" s="5"/>
      <c r="C39" s="2">
        <v>6392.9636342</v>
      </c>
      <c r="E39" s="2"/>
    </row>
    <row r="40" spans="1:3" ht="12.75">
      <c r="A40" s="5">
        <v>2009</v>
      </c>
      <c r="C40" s="2">
        <v>6318.99545992</v>
      </c>
    </row>
    <row r="41" spans="1:3" ht="12.75">
      <c r="A41" s="29">
        <v>2010</v>
      </c>
      <c r="B41" s="3" t="s">
        <v>2</v>
      </c>
      <c r="C41" s="14">
        <v>7270.014843520001</v>
      </c>
    </row>
    <row r="42" ht="12.75">
      <c r="C42" s="2"/>
    </row>
    <row r="43" ht="12.75">
      <c r="A43" t="s">
        <v>3</v>
      </c>
    </row>
    <row r="45" spans="1:9" ht="54" customHeight="1">
      <c r="A45" s="64" t="s">
        <v>24</v>
      </c>
      <c r="B45" s="64"/>
      <c r="C45" s="64"/>
      <c r="D45" s="64"/>
      <c r="E45" s="64"/>
      <c r="F45" s="64"/>
      <c r="G45" s="64"/>
      <c r="H45" s="64"/>
      <c r="I45" s="64"/>
    </row>
    <row r="46" spans="1:9" ht="12.75">
      <c r="A46" s="28"/>
      <c r="B46" s="28"/>
      <c r="C46" s="28"/>
      <c r="D46" s="28"/>
      <c r="E46" s="28"/>
      <c r="F46" s="28"/>
      <c r="G46" s="28"/>
      <c r="H46" s="28"/>
      <c r="I46" s="28"/>
    </row>
    <row r="47" spans="1:9" ht="40.5" customHeight="1">
      <c r="A47" s="65" t="s">
        <v>12</v>
      </c>
      <c r="B47" s="65"/>
      <c r="C47" s="65"/>
      <c r="D47" s="65"/>
      <c r="E47" s="65"/>
      <c r="F47" s="65"/>
      <c r="G47" s="65"/>
      <c r="H47" s="65"/>
      <c r="I47" s="65"/>
    </row>
    <row r="49" ht="12.75">
      <c r="A49" s="15"/>
    </row>
  </sheetData>
  <mergeCells count="2">
    <mergeCell ref="A45:I45"/>
    <mergeCell ref="A47:I47"/>
  </mergeCells>
  <printOptions/>
  <pageMargins left="0.75" right="0.75" top="1" bottom="1" header="0.5" footer="0.5"/>
  <pageSetup horizontalDpi="600" verticalDpi="600" orientation="portrait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28125" style="0" customWidth="1"/>
    <col min="3" max="3" width="14.421875" style="0" customWidth="1"/>
    <col min="9" max="9" width="18.28125" style="0" customWidth="1"/>
  </cols>
  <sheetData>
    <row r="1" spans="1:2" ht="12.75">
      <c r="A1" s="16" t="s">
        <v>48</v>
      </c>
      <c r="B1" s="16"/>
    </row>
    <row r="3" spans="1:3" ht="12.75">
      <c r="A3" s="3" t="s">
        <v>0</v>
      </c>
      <c r="B3" s="3"/>
      <c r="C3" s="17" t="s">
        <v>4</v>
      </c>
    </row>
    <row r="4" spans="1:3" ht="12.75">
      <c r="A4" s="7"/>
      <c r="B4" s="7"/>
      <c r="C4" s="18" t="s">
        <v>1</v>
      </c>
    </row>
    <row r="5" spans="1:2" ht="12.75">
      <c r="A5" s="7"/>
      <c r="B5" s="7"/>
    </row>
    <row r="6" spans="1:3" ht="12.75">
      <c r="A6" s="7">
        <v>2002</v>
      </c>
      <c r="B6" s="7"/>
      <c r="C6" s="35">
        <v>76.34572273900001</v>
      </c>
    </row>
    <row r="7" spans="1:3" ht="12.75">
      <c r="A7" s="7">
        <v>2003</v>
      </c>
      <c r="B7" s="7"/>
      <c r="C7" s="35">
        <v>211.3376408</v>
      </c>
    </row>
    <row r="8" spans="1:3" ht="12.75">
      <c r="A8" s="7">
        <v>2004</v>
      </c>
      <c r="B8" s="7"/>
      <c r="C8" s="35">
        <v>264.172051</v>
      </c>
    </row>
    <row r="9" spans="1:3" ht="12.75">
      <c r="A9" s="7">
        <v>2005</v>
      </c>
      <c r="B9" s="7"/>
      <c r="C9" s="35">
        <v>317.00646120000005</v>
      </c>
    </row>
    <row r="10" spans="1:5" ht="12.75">
      <c r="A10" s="7">
        <v>2006</v>
      </c>
      <c r="B10" s="7"/>
      <c r="C10" s="35">
        <v>445.129905935</v>
      </c>
      <c r="E10" s="2"/>
    </row>
    <row r="11" spans="1:5" ht="12.75">
      <c r="A11" s="5">
        <v>2007</v>
      </c>
      <c r="C11" s="35">
        <v>449.09248670000005</v>
      </c>
      <c r="E11" s="2"/>
    </row>
    <row r="12" spans="1:5" ht="12.75">
      <c r="A12" s="5">
        <v>2008</v>
      </c>
      <c r="B12" s="5"/>
      <c r="C12" s="35">
        <v>528.344102</v>
      </c>
      <c r="E12" s="2"/>
    </row>
    <row r="13" spans="1:3" ht="12.75">
      <c r="A13" s="5">
        <v>2009</v>
      </c>
      <c r="C13" s="35">
        <v>541.55270455</v>
      </c>
    </row>
    <row r="14" spans="1:3" ht="12.75">
      <c r="A14" s="29">
        <v>2010</v>
      </c>
      <c r="B14" s="3" t="s">
        <v>2</v>
      </c>
      <c r="C14" s="39">
        <v>554.7613071000001</v>
      </c>
    </row>
    <row r="15" ht="12.75">
      <c r="C15" s="2"/>
    </row>
    <row r="16" ht="12.75">
      <c r="A16" t="s">
        <v>3</v>
      </c>
    </row>
    <row r="18" spans="1:9" ht="39" customHeight="1">
      <c r="A18" s="70" t="s">
        <v>49</v>
      </c>
      <c r="B18" s="70"/>
      <c r="C18" s="70"/>
      <c r="D18" s="70"/>
      <c r="E18" s="70"/>
      <c r="F18" s="70"/>
      <c r="G18" s="70"/>
      <c r="H18" s="70"/>
      <c r="I18" s="70"/>
    </row>
    <row r="19" spans="1:9" ht="12.75">
      <c r="A19" s="28"/>
      <c r="B19" s="28"/>
      <c r="C19" s="28"/>
      <c r="D19" s="28"/>
      <c r="E19" s="28"/>
      <c r="F19" s="28"/>
      <c r="G19" s="28"/>
      <c r="H19" s="28"/>
      <c r="I19" s="28"/>
    </row>
    <row r="20" spans="1:9" ht="40.5" customHeight="1">
      <c r="A20" s="71" t="s">
        <v>12</v>
      </c>
      <c r="B20" s="71"/>
      <c r="C20" s="71"/>
      <c r="D20" s="71"/>
      <c r="E20" s="71"/>
      <c r="F20" s="71"/>
      <c r="G20" s="71"/>
      <c r="H20" s="71"/>
      <c r="I20" s="71"/>
    </row>
    <row r="22" ht="12.75">
      <c r="A22" s="15"/>
    </row>
  </sheetData>
  <mergeCells count="2">
    <mergeCell ref="A18:I18"/>
    <mergeCell ref="A20:I20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2.28125" style="0" customWidth="1"/>
    <col min="3" max="3" width="14.28125" style="0" customWidth="1"/>
    <col min="9" max="9" width="17.7109375" style="0" customWidth="1"/>
  </cols>
  <sheetData>
    <row r="1" spans="1:2" ht="12.75">
      <c r="A1" s="16" t="s">
        <v>37</v>
      </c>
      <c r="B1" s="16"/>
    </row>
    <row r="3" spans="1:3" ht="12.75">
      <c r="A3" s="3" t="s">
        <v>0</v>
      </c>
      <c r="B3" s="3"/>
      <c r="C3" s="17" t="s">
        <v>4</v>
      </c>
    </row>
    <row r="4" spans="1:3" ht="12.75">
      <c r="A4" s="7"/>
      <c r="B4" s="7"/>
      <c r="C4" s="18" t="s">
        <v>1</v>
      </c>
    </row>
    <row r="5" spans="1:2" ht="12.75">
      <c r="A5" s="7"/>
      <c r="B5" s="7"/>
    </row>
    <row r="6" spans="1:3" ht="12.75">
      <c r="A6" s="7">
        <v>1992</v>
      </c>
      <c r="B6" s="7"/>
      <c r="C6" s="35">
        <v>0.792516153</v>
      </c>
    </row>
    <row r="7" spans="1:3" ht="12.75">
      <c r="A7" s="7">
        <v>1993</v>
      </c>
      <c r="B7" s="7"/>
      <c r="C7" s="35">
        <v>8.981849734</v>
      </c>
    </row>
    <row r="8" spans="1:3" ht="12.75">
      <c r="A8" s="7">
        <v>1994</v>
      </c>
      <c r="B8" s="7"/>
      <c r="C8" s="35">
        <v>14.529462805000001</v>
      </c>
    </row>
    <row r="9" spans="1:3" ht="12.75">
      <c r="A9" s="7">
        <v>1995</v>
      </c>
      <c r="B9" s="7"/>
      <c r="C9" s="35">
        <v>25.360516896</v>
      </c>
    </row>
    <row r="10" spans="1:3" ht="12.75">
      <c r="A10" s="7">
        <v>1996</v>
      </c>
      <c r="B10" s="7"/>
      <c r="C10" s="35">
        <v>39.097463548</v>
      </c>
    </row>
    <row r="11" spans="1:3" ht="12.75">
      <c r="A11" s="7">
        <v>1997</v>
      </c>
      <c r="B11" s="7"/>
      <c r="C11" s="35">
        <v>45.701764823000005</v>
      </c>
    </row>
    <row r="12" spans="1:3" ht="12.75">
      <c r="A12" s="7">
        <v>1998</v>
      </c>
      <c r="B12" s="7"/>
      <c r="C12" s="35">
        <v>43.588388415000004</v>
      </c>
    </row>
    <row r="13" spans="1:3" ht="12.75">
      <c r="A13" s="7">
        <v>1999</v>
      </c>
      <c r="B13" s="7"/>
      <c r="C13" s="35">
        <v>42.531700211</v>
      </c>
    </row>
    <row r="14" spans="1:3" ht="12.75">
      <c r="A14" s="7">
        <v>2000</v>
      </c>
      <c r="B14" s="7"/>
      <c r="C14" s="35">
        <v>45.965936874</v>
      </c>
    </row>
    <row r="15" spans="1:3" ht="12.75">
      <c r="A15" s="7">
        <v>2001</v>
      </c>
      <c r="B15" s="7"/>
      <c r="C15" s="35">
        <v>68.420561209</v>
      </c>
    </row>
    <row r="16" spans="1:3" ht="12.75">
      <c r="A16" s="7">
        <v>2002</v>
      </c>
      <c r="B16" s="7"/>
      <c r="C16" s="35">
        <v>81.62916375900001</v>
      </c>
    </row>
    <row r="17" spans="1:3" ht="12.75">
      <c r="A17" s="7">
        <v>2003</v>
      </c>
      <c r="B17" s="7"/>
      <c r="C17" s="35">
        <v>123.632519868</v>
      </c>
    </row>
    <row r="18" spans="1:3" ht="12.75">
      <c r="A18" s="7">
        <v>2004</v>
      </c>
      <c r="B18" s="7"/>
      <c r="C18" s="35">
        <v>159.559918804</v>
      </c>
    </row>
    <row r="19" spans="1:3" ht="12.75">
      <c r="A19" s="7">
        <v>2005</v>
      </c>
      <c r="B19" s="7"/>
      <c r="C19" s="35">
        <v>236.698157696</v>
      </c>
    </row>
    <row r="20" spans="1:5" ht="12.75">
      <c r="A20" s="7">
        <v>2006</v>
      </c>
      <c r="B20" s="7"/>
      <c r="C20" s="2">
        <v>416.59932442700006</v>
      </c>
      <c r="E20" s="2"/>
    </row>
    <row r="21" spans="1:5" ht="12.75">
      <c r="A21" s="5">
        <v>2007</v>
      </c>
      <c r="C21" s="2">
        <v>474.45300359600003</v>
      </c>
      <c r="E21" s="2"/>
    </row>
    <row r="22" spans="1:5" ht="12.75">
      <c r="A22" s="5">
        <v>2008</v>
      </c>
      <c r="B22" s="5"/>
      <c r="C22" s="2">
        <v>728.058172556</v>
      </c>
      <c r="E22" s="2"/>
    </row>
    <row r="23" spans="1:3" ht="12.75">
      <c r="A23" s="5">
        <v>2009</v>
      </c>
      <c r="C23" s="2">
        <v>949.4343512940001</v>
      </c>
    </row>
    <row r="24" spans="1:3" ht="12.75">
      <c r="A24" s="29">
        <v>2010</v>
      </c>
      <c r="B24" s="3" t="s">
        <v>2</v>
      </c>
      <c r="C24" s="14">
        <v>1191.4159500100002</v>
      </c>
    </row>
    <row r="25" ht="12.75">
      <c r="C25" s="2"/>
    </row>
    <row r="26" ht="12.75">
      <c r="A26" t="s">
        <v>3</v>
      </c>
    </row>
    <row r="28" spans="1:9" ht="40.5" customHeight="1">
      <c r="A28" s="70" t="s">
        <v>23</v>
      </c>
      <c r="B28" s="70"/>
      <c r="C28" s="70"/>
      <c r="D28" s="70"/>
      <c r="E28" s="70"/>
      <c r="F28" s="70"/>
      <c r="G28" s="70"/>
      <c r="H28" s="70"/>
      <c r="I28" s="70"/>
    </row>
    <row r="29" spans="1:9" ht="12.75">
      <c r="A29" s="28"/>
      <c r="B29" s="28"/>
      <c r="C29" s="28"/>
      <c r="D29" s="28"/>
      <c r="E29" s="28"/>
      <c r="F29" s="28"/>
      <c r="G29" s="28"/>
      <c r="H29" s="28"/>
      <c r="I29" s="28"/>
    </row>
    <row r="30" spans="1:9" ht="39.75" customHeight="1">
      <c r="A30" s="71" t="s">
        <v>12</v>
      </c>
      <c r="B30" s="71"/>
      <c r="C30" s="71"/>
      <c r="D30" s="71"/>
      <c r="E30" s="71"/>
      <c r="F30" s="71"/>
      <c r="G30" s="71"/>
      <c r="H30" s="71"/>
      <c r="I30" s="71"/>
    </row>
    <row r="32" ht="12.75">
      <c r="A32" s="15"/>
    </row>
  </sheetData>
  <mergeCells count="2">
    <mergeCell ref="A28:I28"/>
    <mergeCell ref="A30:I30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57421875" style="0" customWidth="1"/>
    <col min="3" max="3" width="14.57421875" style="0" customWidth="1"/>
  </cols>
  <sheetData>
    <row r="1" spans="1:2" ht="12.75">
      <c r="A1" s="1" t="s">
        <v>42</v>
      </c>
      <c r="B1" s="1"/>
    </row>
    <row r="3" spans="1:3" ht="12.75">
      <c r="A3" s="3" t="s">
        <v>0</v>
      </c>
      <c r="B3" s="3"/>
      <c r="C3" s="19" t="s">
        <v>4</v>
      </c>
    </row>
    <row r="4" spans="1:3" ht="14.25" customHeight="1">
      <c r="A4" s="5"/>
      <c r="B4" s="5"/>
      <c r="C4" s="6" t="s">
        <v>1</v>
      </c>
    </row>
    <row r="5" spans="1:3" ht="12.75">
      <c r="A5" s="7"/>
      <c r="B5" s="7"/>
      <c r="C5" s="11"/>
    </row>
    <row r="6" spans="1:3" ht="12.75">
      <c r="A6" s="7">
        <v>1991</v>
      </c>
      <c r="B6" s="7"/>
      <c r="C6" s="2">
        <v>2.9058925610000004</v>
      </c>
    </row>
    <row r="7" spans="1:3" ht="12.75">
      <c r="A7" s="7">
        <v>1992</v>
      </c>
      <c r="B7" s="7"/>
      <c r="C7" s="2">
        <v>23.247140488000003</v>
      </c>
    </row>
    <row r="8" spans="1:3" ht="12.75">
      <c r="A8" s="7">
        <v>1993</v>
      </c>
      <c r="B8" s="7"/>
      <c r="C8" s="2">
        <v>37.776603293</v>
      </c>
    </row>
    <row r="9" spans="1:3" ht="12.75">
      <c r="A9" s="7">
        <v>1994</v>
      </c>
      <c r="B9" s="7"/>
      <c r="C9" s="2">
        <v>74.76069043300001</v>
      </c>
    </row>
    <row r="10" spans="1:3" ht="12.75">
      <c r="A10" s="7">
        <v>1995</v>
      </c>
      <c r="B10" s="7"/>
      <c r="C10" s="2">
        <v>107.78219680800001</v>
      </c>
    </row>
    <row r="11" spans="1:3" ht="12.75">
      <c r="A11" s="7">
        <v>1996</v>
      </c>
      <c r="B11" s="7"/>
      <c r="C11" s="2">
        <v>144.23793984600002</v>
      </c>
    </row>
    <row r="12" spans="1:3" ht="12.75">
      <c r="A12" s="7">
        <v>1997</v>
      </c>
      <c r="B12" s="7"/>
      <c r="C12" s="2">
        <v>150.57806907</v>
      </c>
    </row>
    <row r="13" spans="1:3" ht="12.75">
      <c r="A13" s="7">
        <v>1998</v>
      </c>
      <c r="B13" s="7"/>
      <c r="C13" s="2">
        <v>155.06899393700002</v>
      </c>
    </row>
    <row r="14" spans="1:3" ht="12.75">
      <c r="A14" s="7">
        <v>1999</v>
      </c>
      <c r="B14" s="7"/>
      <c r="C14" s="2">
        <v>189.939704669</v>
      </c>
    </row>
    <row r="15" spans="1:3" ht="12.75">
      <c r="A15" s="7">
        <v>2000</v>
      </c>
      <c r="B15" s="7"/>
      <c r="C15" s="2">
        <v>212.55229986028922</v>
      </c>
    </row>
    <row r="16" spans="1:3" ht="12.75">
      <c r="A16" s="7">
        <v>2001</v>
      </c>
      <c r="B16" s="7"/>
      <c r="C16" s="2">
        <v>264.9733576143098</v>
      </c>
    </row>
    <row r="17" spans="1:3" ht="12.75">
      <c r="A17" s="7">
        <v>2002</v>
      </c>
      <c r="B17" s="7"/>
      <c r="C17" s="2">
        <v>382.9796509490366</v>
      </c>
    </row>
    <row r="18" spans="1:3" ht="12.75">
      <c r="A18" s="7">
        <v>2003</v>
      </c>
      <c r="B18" s="7"/>
      <c r="C18" s="2">
        <v>509.82640476032236</v>
      </c>
    </row>
    <row r="19" spans="1:3" ht="12.75">
      <c r="A19" s="7">
        <v>2004</v>
      </c>
      <c r="B19" s="7"/>
      <c r="C19" s="2">
        <v>613.720502536523</v>
      </c>
    </row>
    <row r="20" spans="1:3" ht="12.75">
      <c r="A20" s="7">
        <v>2005</v>
      </c>
      <c r="B20" s="7"/>
      <c r="C20" s="2">
        <v>1032.0725022380952</v>
      </c>
    </row>
    <row r="21" spans="1:3" ht="12.75">
      <c r="A21" s="7">
        <v>2006</v>
      </c>
      <c r="B21" s="7"/>
      <c r="C21" s="2">
        <v>1778.9591763417545</v>
      </c>
    </row>
    <row r="22" spans="1:3" ht="12.75">
      <c r="A22" s="5">
        <v>2007</v>
      </c>
      <c r="B22" s="7"/>
      <c r="C22" s="2">
        <v>2678.945610812322</v>
      </c>
    </row>
    <row r="23" spans="1:3" ht="12.75">
      <c r="A23" s="5">
        <v>2008</v>
      </c>
      <c r="B23" s="5"/>
      <c r="C23" s="2">
        <v>4109.827979025783</v>
      </c>
    </row>
    <row r="24" spans="1:3" ht="12.75">
      <c r="A24" s="5">
        <v>2009</v>
      </c>
      <c r="B24" s="11"/>
      <c r="C24" s="2">
        <v>4390.210677423217</v>
      </c>
    </row>
    <row r="25" spans="1:3" ht="12.75">
      <c r="A25" s="3">
        <v>2010</v>
      </c>
      <c r="B25" s="3" t="s">
        <v>2</v>
      </c>
      <c r="C25" s="14">
        <v>5252.672660823464</v>
      </c>
    </row>
    <row r="26" spans="1:5" ht="12.75">
      <c r="A26" s="5"/>
      <c r="B26" s="5"/>
      <c r="C26" s="12"/>
      <c r="E26" s="2"/>
    </row>
    <row r="27" spans="1:3" ht="12.75">
      <c r="A27" s="5" t="s">
        <v>3</v>
      </c>
      <c r="B27" s="5"/>
      <c r="C27" s="12"/>
    </row>
    <row r="28" spans="1:9" ht="12.75">
      <c r="A28" s="11"/>
      <c r="B28" s="11"/>
      <c r="C28" s="20"/>
      <c r="D28" s="11"/>
      <c r="E28" s="11"/>
      <c r="F28" s="11"/>
      <c r="G28" s="11"/>
      <c r="H28" s="11"/>
      <c r="I28" s="11"/>
    </row>
    <row r="29" spans="1:8" ht="81" customHeight="1">
      <c r="A29" s="65" t="s">
        <v>21</v>
      </c>
      <c r="B29" s="65"/>
      <c r="C29" s="65"/>
      <c r="D29" s="65"/>
      <c r="E29" s="65"/>
      <c r="F29" s="65"/>
      <c r="G29" s="65"/>
      <c r="H29" s="65"/>
    </row>
    <row r="30" spans="1:8" ht="12.75">
      <c r="A30" s="42"/>
      <c r="B30" s="42"/>
      <c r="C30" s="42"/>
      <c r="D30" s="42"/>
      <c r="E30" s="42"/>
      <c r="F30" s="42"/>
      <c r="G30" s="42"/>
      <c r="H30" s="42"/>
    </row>
    <row r="31" spans="1:9" ht="53.25" customHeight="1">
      <c r="A31" s="65" t="s">
        <v>12</v>
      </c>
      <c r="B31" s="65"/>
      <c r="C31" s="65"/>
      <c r="D31" s="65"/>
      <c r="E31" s="65"/>
      <c r="F31" s="65"/>
      <c r="G31" s="65"/>
      <c r="H31" s="65"/>
      <c r="I31" s="21"/>
    </row>
  </sheetData>
  <mergeCells count="2">
    <mergeCell ref="A29:H29"/>
    <mergeCell ref="A31:H3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agiese</cp:lastModifiedBy>
  <cp:lastPrinted>2011-01-07T16:46:53Z</cp:lastPrinted>
  <dcterms:created xsi:type="dcterms:W3CDTF">2010-11-11T20:29:35Z</dcterms:created>
  <dcterms:modified xsi:type="dcterms:W3CDTF">2011-01-11T22:48:24Z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